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sli\Desktop\DROGI 2022\"/>
    </mc:Choice>
  </mc:AlternateContent>
  <bookViews>
    <workbookView xWindow="0" yWindow="0" windowWidth="28800" windowHeight="12435"/>
  </bookViews>
  <sheets>
    <sheet name="dochody i ludność" sheetId="1" r:id="rId1"/>
  </sheets>
  <definedNames>
    <definedName name="_xlnm._FilterDatabase" localSheetId="0" hidden="1">'dochody i ludność'!$A$1:$H$104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3" i="1"/>
  <c r="H105" i="1"/>
  <c r="G105" i="1"/>
  <c r="J3" i="1" s="1"/>
</calcChain>
</file>

<file path=xl/sharedStrings.xml><?xml version="1.0" encoding="utf-8"?>
<sst xmlns="http://schemas.openxmlformats.org/spreadsheetml/2006/main" count="624" uniqueCount="139">
  <si>
    <t>WK</t>
  </si>
  <si>
    <t>PK</t>
  </si>
  <si>
    <t>GK</t>
  </si>
  <si>
    <t>GT</t>
  </si>
  <si>
    <t>PT</t>
  </si>
  <si>
    <t>Nazwa</t>
  </si>
  <si>
    <t>02</t>
  </si>
  <si>
    <t>01</t>
  </si>
  <si>
    <t>1</t>
  </si>
  <si>
    <t>0</t>
  </si>
  <si>
    <t>2</t>
  </si>
  <si>
    <t>03</t>
  </si>
  <si>
    <t>04</t>
  </si>
  <si>
    <t>3</t>
  </si>
  <si>
    <t>05</t>
  </si>
  <si>
    <t>06</t>
  </si>
  <si>
    <t>07</t>
  </si>
  <si>
    <t>08</t>
  </si>
  <si>
    <t>09</t>
  </si>
  <si>
    <t>10</t>
  </si>
  <si>
    <t>11</t>
  </si>
  <si>
    <t>12</t>
  </si>
  <si>
    <t>RADKÓW</t>
  </si>
  <si>
    <t>13</t>
  </si>
  <si>
    <t>14</t>
  </si>
  <si>
    <t>OLEŚNICA</t>
  </si>
  <si>
    <t>15</t>
  </si>
  <si>
    <t>16</t>
  </si>
  <si>
    <t>17</t>
  </si>
  <si>
    <t>18</t>
  </si>
  <si>
    <t>19</t>
  </si>
  <si>
    <t>26</t>
  </si>
  <si>
    <t>61</t>
  </si>
  <si>
    <t>OSIEK</t>
  </si>
  <si>
    <t>ŁAGÓW</t>
  </si>
  <si>
    <t>BRODY</t>
  </si>
  <si>
    <t>CZARNOCIN</t>
  </si>
  <si>
    <t>ŁUBNICE</t>
  </si>
  <si>
    <t>CHMIELNIK</t>
  </si>
  <si>
    <t>OPATÓW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</si>
  <si>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</si>
  <si>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</si>
  <si>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</si>
  <si>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</si>
  <si>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</si>
  <si>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</si>
  <si>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</si>
  <si>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</si>
  <si>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</si>
  <si>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</si>
  <si>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</si>
  <si>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</si>
  <si>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</si>
  <si>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</si>
  <si>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</si>
  <si>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</si>
  <si>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</si>
  <si>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</si>
  <si>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</si>
  <si>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</si>
  <si>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</si>
  <si>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</si>
  <si>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</si>
  <si>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</si>
  <si>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</si>
  <si>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</si>
  <si>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</si>
  <si>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</si>
  <si>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</si>
  <si>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</si>
  <si>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</si>
  <si>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</si>
  <si>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</si>
  <si>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</si>
  <si>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</si>
  <si>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</si>
  <si>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</si>
  <si>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</si>
  <si>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</si>
  <si>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</si>
  <si>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</si>
  <si>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</si>
  <si>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</si>
  <si>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</si>
  <si>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</si>
  <si>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</si>
  <si>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</si>
  <si>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</si>
  <si>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</si>
  <si>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</si>
  <si>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</si>
  <si>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</si>
  <si>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</si>
  <si>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</si>
  <si>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</si>
  <si>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</si>
  <si>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</si>
  <si>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</si>
  <si>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</si>
  <si>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</si>
  <si>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</si>
  <si>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</si>
  <si>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</si>
  <si>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</si>
  <si>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</si>
  <si>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</si>
  <si>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</si>
  <si>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</si>
  <si>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</si>
  <si>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</si>
  <si>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</si>
  <si>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</si>
  <si>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</si>
  <si>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</si>
  <si>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</si>
  <si>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</si>
  <si>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</si>
  <si>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</si>
  <si>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</si>
  <si>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</si>
  <si>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</si>
  <si>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</si>
  <si>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</si>
  <si>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</si>
  <si>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</si>
  <si>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</si>
  <si>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</si>
  <si>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</si>
  <si>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</si>
  <si>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</si>
  <si>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</si>
  <si>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</si>
  <si>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Kielce</t>
  </si>
  <si>
    <t>dochody podatkowe w zł</t>
  </si>
  <si>
    <t>liczba mieszkańców</t>
  </si>
  <si>
    <t>Dochody podatkowe i liczba ludności gmin wykorzystane do obliczenia subwencji ogólnej na 2022 r.</t>
  </si>
  <si>
    <t>Suma</t>
  </si>
  <si>
    <t xml:space="preserve">Wskażnik G </t>
  </si>
  <si>
    <t xml:space="preserve">Wskażnik Gg dla województwa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</si>
</sst>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">
    <xf numFmtId="0" fontId="0" fillId="0" borderId="0" xfId="0"/>
    <xf numFmtId="4" fontId="0" fillId="0" borderId="0" xfId="0" applyNumberFormat="1" applyFill="1"/>
    <xf numFmtId="0" fontId="0" fillId="0" borderId="0" xfId="0" applyFill="1"/>
    <xf numFmtId="3" fontId="0" fillId="0" borderId="0" xfId="0" applyNumberFormat="1" applyFill="1"/>
    <xf numFmtId="4" fontId="1" fillId="0" borderId="0" xfId="0" applyNumberFormat="1" applyFont="1" applyFill="1"/>
    <xf numFmtId="4" fontId="0" fillId="0" borderId="0" xfId="0" applyNumberFormat="1" applyFill="1" applyAlignment="1">
      <alignment wrapText="1"/>
    </xf>
    <xf numFmtId="0" fontId="4" fillId="0" borderId="1" xfId="2" applyFont="1" applyFill="1" applyBorder="1" applyAlignment="1">
      <alignment wrapText="1"/>
    </xf>
    <xf numFmtId="4" fontId="0" fillId="0" borderId="1" xfId="0" applyNumberFormat="1" applyFill="1" applyBorder="1"/>
    <xf numFmtId="0" fontId="3" fillId="2" borderId="1" xfId="2" applyFont="1" applyFill="1" applyBorder="1" applyAlignment="1">
      <alignment wrapText="1"/>
    </xf>
    <xf numFmtId="4" fontId="1" fillId="2" borderId="1" xfId="0" applyNumberFormat="1" applyFont="1" applyFill="1" applyBorder="1"/>
    <xf numFmtId="0" fontId="0" fillId="0" borderId="1" xfId="0" applyFill="1" applyBorder="1"/>
    <xf numFmtId="3" fontId="0" fillId="0" borderId="1" xfId="0" applyNumberFormat="1" applyFill="1" applyBorder="1"/>
    <xf numFmtId="4" fontId="3" fillId="0" borderId="1" xfId="1" applyNumberFormat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 wrapText="1"/>
    </xf>
    <xf numFmtId="0" fontId="6" fillId="0" borderId="0" xfId="0" applyFont="1" applyFill="1"/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/>
    <xf numFmtId="164" fontId="6" fillId="0" borderId="1" xfId="0" applyNumberFormat="1" applyFont="1" applyFill="1" applyBorder="1"/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</cellXfs>
  <cellStyles count="3">
    <cellStyle name="Normalny" xfId="0" builtinId="0"/>
    <cellStyle name="Normalny_Arkusz1" xfId="1"/>
    <cellStyle name="Normalny_Arkusz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105"/>
  <sheetViews>
    <sheetView showGridLines="0" tabSelected="1" workbookViewId="0">
      <pane xSplit="6" ySplit="2" topLeftCell="G3" activePane="bottomRight" state="frozen"/>
      <selection pane="topRight" activeCell="G1" sqref="G1"/>
      <selection pane="bottomLeft" activeCell="A5" sqref="A5"/>
      <selection pane="bottomRight" sqref="A1:H1"/>
    </sheetView>
  </sheetViews>
  <sheetFormatPr defaultColWidth="8.85546875" defaultRowHeight="15" x14ac:dyDescent="0.25"/>
  <cols>
    <col min="1" max="5" width="4.28515625" style="2" customWidth="1"/>
    <col min="6" max="6" width="23.140625" style="2" customWidth="1"/>
    <col min="7" max="7" width="16.42578125" style="1" customWidth="1"/>
    <col min="8" max="8" width="14" style="3" customWidth="1"/>
    <col min="9" max="9" width="13.42578125" style="14" customWidth="1"/>
    <col min="10" max="10" width="17.28515625" style="2" customWidth="1"/>
    <col min="11" max="16384" width="8.85546875" style="2"/>
  </cols>
  <sheetData>
    <row r="1" spans="1:18" ht="42" customHeight="1" x14ac:dyDescent="0.25">
      <c r="A1" s="18" t="s">
        <v>135</v>
      </c>
      <c r="B1" s="19"/>
      <c r="C1" s="19"/>
      <c r="D1" s="19"/>
      <c r="E1" s="19"/>
      <c r="F1" s="19"/>
      <c r="G1" s="19"/>
      <c r="H1" s="20"/>
    </row>
    <row r="2" spans="1:18" s="5" customFormat="1" ht="30" x14ac:dyDescent="0.25">
      <c r="A2" s="12" t="s">
        <v>0</v>
      </c>
      <c r="B2" s="12" t="s">
        <v>1</v>
      </c>
      <c r="C2" s="13" t="s">
        <v>2</v>
      </c>
      <c r="D2" s="12" t="s">
        <v>3</v>
      </c>
      <c r="E2" s="12" t="s">
        <v>4</v>
      </c>
      <c r="F2" s="12" t="s">
        <v>5</v>
      </c>
      <c r="G2" s="12" t="s">
        <v>133</v>
      </c>
      <c r="H2" s="12" t="s">
        <v>134</v>
      </c>
      <c r="I2" s="15" t="s">
        <v>137</v>
      </c>
      <c r="J2" s="15" t="s">
        <v>138</v>
      </c>
    </row>
    <row r="3" spans="1:18" s="4" customFormat="1" x14ac:dyDescent="0.25">
      <c r="A3" s="10" t="s">
        <v>31</v>
      </c>
      <c r="B3" s="10" t="s">
        <v>7</v>
      </c>
      <c r="C3" s="10" t="s">
        <v>7</v>
      </c>
      <c r="D3" s="10" t="s">
        <v>13</v>
      </c>
      <c r="E3" s="10" t="s">
        <v>9</v>
      </c>
      <c r="F3" s="6" t="s">
        <v>40</v>
      </c>
      <c r="G3" s="7">
        <v>54512264.269999996</v>
      </c>
      <c r="H3" s="11">
        <v>32005</v>
      </c>
      <c r="I3" s="16">
        <f>SUM(G3/H3)</f>
        <v>1703.2421268551786</v>
      </c>
      <c r="J3" s="17">
        <f>SUM(G105/H105)</f>
        <v>1593.5406804118154</v>
      </c>
      <c r="K3" s="2"/>
      <c r="L3" s="2"/>
      <c r="M3" s="2"/>
      <c r="N3" s="2"/>
      <c r="O3" s="2"/>
      <c r="P3" s="2"/>
      <c r="Q3" s="2"/>
      <c r="R3" s="2"/>
    </row>
    <row r="4" spans="1:18" s="4" customFormat="1" x14ac:dyDescent="0.25">
      <c r="A4" s="10" t="s">
        <v>31</v>
      </c>
      <c r="B4" s="10" t="s">
        <v>7</v>
      </c>
      <c r="C4" s="10" t="s">
        <v>6</v>
      </c>
      <c r="D4" s="10" t="s">
        <v>10</v>
      </c>
      <c r="E4" s="10" t="s">
        <v>9</v>
      </c>
      <c r="F4" s="6" t="s">
        <v>41</v>
      </c>
      <c r="G4" s="7">
        <v>3809826.99</v>
      </c>
      <c r="H4" s="11">
        <v>4344</v>
      </c>
      <c r="I4" s="16">
        <f t="shared" ref="I4:I67" si="0">SUM(G4/H4)</f>
        <v>877.03199585635366</v>
      </c>
      <c r="J4" s="2"/>
      <c r="K4" s="2"/>
      <c r="L4" s="2"/>
      <c r="M4" s="2"/>
      <c r="N4" s="2"/>
      <c r="O4" s="2"/>
      <c r="P4" s="2"/>
      <c r="Q4" s="2"/>
      <c r="R4" s="2"/>
    </row>
    <row r="5" spans="1:18" s="4" customFormat="1" x14ac:dyDescent="0.25">
      <c r="A5" s="10" t="s">
        <v>31</v>
      </c>
      <c r="B5" s="10" t="s">
        <v>7</v>
      </c>
      <c r="C5" s="10" t="s">
        <v>11</v>
      </c>
      <c r="D5" s="10" t="s">
        <v>13</v>
      </c>
      <c r="E5" s="10" t="s">
        <v>9</v>
      </c>
      <c r="F5" s="6" t="s">
        <v>42</v>
      </c>
      <c r="G5" s="7">
        <v>5853870.3500000006</v>
      </c>
      <c r="H5" s="11">
        <v>5788</v>
      </c>
      <c r="I5" s="16">
        <f t="shared" si="0"/>
        <v>1011.3805027643401</v>
      </c>
      <c r="J5" s="2"/>
      <c r="K5" s="2"/>
      <c r="L5" s="2"/>
      <c r="M5" s="2"/>
      <c r="N5" s="2"/>
      <c r="O5" s="2"/>
      <c r="P5" s="2"/>
      <c r="Q5" s="2"/>
      <c r="R5" s="2"/>
    </row>
    <row r="6" spans="1:18" s="4" customFormat="1" x14ac:dyDescent="0.25">
      <c r="A6" s="10" t="s">
        <v>31</v>
      </c>
      <c r="B6" s="10" t="s">
        <v>7</v>
      </c>
      <c r="C6" s="10" t="s">
        <v>12</v>
      </c>
      <c r="D6" s="10" t="s">
        <v>13</v>
      </c>
      <c r="E6" s="10" t="s">
        <v>9</v>
      </c>
      <c r="F6" s="6" t="s">
        <v>43</v>
      </c>
      <c r="G6" s="7">
        <v>7947338.5299999993</v>
      </c>
      <c r="H6" s="11">
        <v>7269</v>
      </c>
      <c r="I6" s="16">
        <f t="shared" si="0"/>
        <v>1093.3193740542026</v>
      </c>
      <c r="J6" s="2"/>
      <c r="K6" s="2"/>
      <c r="L6" s="2"/>
      <c r="M6" s="2"/>
      <c r="N6" s="2"/>
      <c r="O6" s="2"/>
      <c r="P6" s="2"/>
      <c r="Q6" s="2"/>
      <c r="R6" s="2"/>
    </row>
    <row r="7" spans="1:18" s="4" customFormat="1" x14ac:dyDescent="0.25">
      <c r="A7" s="10" t="s">
        <v>31</v>
      </c>
      <c r="B7" s="10" t="s">
        <v>7</v>
      </c>
      <c r="C7" s="10" t="s">
        <v>14</v>
      </c>
      <c r="D7" s="10" t="s">
        <v>10</v>
      </c>
      <c r="E7" s="10" t="s">
        <v>9</v>
      </c>
      <c r="F7" s="6" t="s">
        <v>44</v>
      </c>
      <c r="G7" s="7">
        <v>5712263.9900000002</v>
      </c>
      <c r="H7" s="11">
        <v>5033</v>
      </c>
      <c r="I7" s="16">
        <f t="shared" si="0"/>
        <v>1134.9620484800319</v>
      </c>
      <c r="J7" s="2"/>
      <c r="K7" s="2"/>
      <c r="L7" s="2"/>
      <c r="M7" s="2"/>
      <c r="N7" s="2"/>
      <c r="O7" s="2"/>
      <c r="P7" s="2"/>
      <c r="Q7" s="2"/>
      <c r="R7" s="2"/>
    </row>
    <row r="8" spans="1:18" s="4" customFormat="1" x14ac:dyDescent="0.25">
      <c r="A8" s="10" t="s">
        <v>31</v>
      </c>
      <c r="B8" s="10" t="s">
        <v>7</v>
      </c>
      <c r="C8" s="10" t="s">
        <v>15</v>
      </c>
      <c r="D8" s="10" t="s">
        <v>13</v>
      </c>
      <c r="E8" s="10" t="s">
        <v>9</v>
      </c>
      <c r="F8" s="6" t="s">
        <v>45</v>
      </c>
      <c r="G8" s="7">
        <v>7780632.5499999998</v>
      </c>
      <c r="H8" s="11">
        <v>7576</v>
      </c>
      <c r="I8" s="16">
        <f t="shared" si="0"/>
        <v>1027.0106322597676</v>
      </c>
      <c r="J8" s="2"/>
      <c r="K8" s="2"/>
      <c r="L8" s="2"/>
      <c r="M8" s="2"/>
      <c r="N8" s="2"/>
      <c r="O8" s="2"/>
      <c r="P8" s="2"/>
      <c r="Q8" s="2"/>
      <c r="R8" s="2"/>
    </row>
    <row r="9" spans="1:18" s="4" customFormat="1" x14ac:dyDescent="0.25">
      <c r="A9" s="10" t="s">
        <v>31</v>
      </c>
      <c r="B9" s="10" t="s">
        <v>7</v>
      </c>
      <c r="C9" s="10" t="s">
        <v>16</v>
      </c>
      <c r="D9" s="10" t="s">
        <v>10</v>
      </c>
      <c r="E9" s="10" t="s">
        <v>9</v>
      </c>
      <c r="F9" s="6" t="s">
        <v>46</v>
      </c>
      <c r="G9" s="7">
        <v>7245491.8100000005</v>
      </c>
      <c r="H9" s="11">
        <v>3690</v>
      </c>
      <c r="I9" s="16">
        <f t="shared" si="0"/>
        <v>1963.5479159891599</v>
      </c>
      <c r="J9" s="2"/>
      <c r="K9" s="2"/>
      <c r="L9" s="2"/>
      <c r="M9" s="2"/>
      <c r="N9" s="2"/>
      <c r="O9" s="2"/>
      <c r="P9" s="2"/>
      <c r="Q9" s="2"/>
      <c r="R9" s="2"/>
    </row>
    <row r="10" spans="1:18" s="4" customFormat="1" x14ac:dyDescent="0.25">
      <c r="A10" s="10" t="s">
        <v>31</v>
      </c>
      <c r="B10" s="10" t="s">
        <v>7</v>
      </c>
      <c r="C10" s="10" t="s">
        <v>17</v>
      </c>
      <c r="D10" s="10" t="s">
        <v>13</v>
      </c>
      <c r="E10" s="10" t="s">
        <v>9</v>
      </c>
      <c r="F10" s="6" t="s">
        <v>47</v>
      </c>
      <c r="G10" s="7">
        <v>5245128.6399999997</v>
      </c>
      <c r="H10" s="11">
        <v>5420</v>
      </c>
      <c r="I10" s="16">
        <f t="shared" si="0"/>
        <v>967.73591143911437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s="4" customFormat="1" x14ac:dyDescent="0.25">
      <c r="A11" s="10" t="s">
        <v>31</v>
      </c>
      <c r="B11" s="10" t="s">
        <v>6</v>
      </c>
      <c r="C11" s="10" t="s">
        <v>7</v>
      </c>
      <c r="D11" s="10" t="s">
        <v>10</v>
      </c>
      <c r="E11" s="10" t="s">
        <v>9</v>
      </c>
      <c r="F11" s="6" t="s">
        <v>48</v>
      </c>
      <c r="G11" s="7">
        <v>3569822.65</v>
      </c>
      <c r="H11" s="11">
        <v>4301</v>
      </c>
      <c r="I11" s="16">
        <f t="shared" si="0"/>
        <v>829.99829109509415</v>
      </c>
      <c r="J11" s="2"/>
      <c r="K11" s="2"/>
      <c r="L11" s="2"/>
      <c r="M11" s="2"/>
      <c r="N11" s="2"/>
      <c r="O11" s="2"/>
      <c r="P11" s="2"/>
      <c r="Q11" s="2"/>
      <c r="R11" s="2"/>
    </row>
    <row r="12" spans="1:18" s="4" customFormat="1" x14ac:dyDescent="0.25">
      <c r="A12" s="10" t="s">
        <v>31</v>
      </c>
      <c r="B12" s="10" t="s">
        <v>6</v>
      </c>
      <c r="C12" s="10" t="s">
        <v>6</v>
      </c>
      <c r="D12" s="10" t="s">
        <v>13</v>
      </c>
      <c r="E12" s="10" t="s">
        <v>9</v>
      </c>
      <c r="F12" s="6" t="s">
        <v>49</v>
      </c>
      <c r="G12" s="7">
        <v>40297836.719999999</v>
      </c>
      <c r="H12" s="11">
        <v>27715</v>
      </c>
      <c r="I12" s="16">
        <f t="shared" si="0"/>
        <v>1454.0081804077215</v>
      </c>
      <c r="J12" s="2"/>
      <c r="K12" s="2"/>
      <c r="L12" s="2"/>
      <c r="M12" s="2"/>
      <c r="N12" s="2"/>
      <c r="O12" s="2"/>
      <c r="P12" s="2"/>
      <c r="Q12" s="2"/>
      <c r="R12" s="2"/>
    </row>
    <row r="13" spans="1:18" s="4" customFormat="1" x14ac:dyDescent="0.25">
      <c r="A13" s="10" t="s">
        <v>31</v>
      </c>
      <c r="B13" s="10" t="s">
        <v>6</v>
      </c>
      <c r="C13" s="10" t="s">
        <v>11</v>
      </c>
      <c r="D13" s="10" t="s">
        <v>13</v>
      </c>
      <c r="E13" s="10" t="s">
        <v>9</v>
      </c>
      <c r="F13" s="6" t="s">
        <v>50</v>
      </c>
      <c r="G13" s="7">
        <v>23053248.009999998</v>
      </c>
      <c r="H13" s="11">
        <v>11495</v>
      </c>
      <c r="I13" s="16">
        <f t="shared" si="0"/>
        <v>2005.5022192257502</v>
      </c>
      <c r="J13" s="2"/>
      <c r="K13" s="2"/>
      <c r="L13" s="2"/>
      <c r="M13" s="2"/>
      <c r="N13" s="2"/>
      <c r="O13" s="2"/>
      <c r="P13" s="2"/>
      <c r="Q13" s="2"/>
      <c r="R13" s="2"/>
    </row>
    <row r="14" spans="1:18" s="4" customFormat="1" x14ac:dyDescent="0.25">
      <c r="A14" s="10" t="s">
        <v>31</v>
      </c>
      <c r="B14" s="10" t="s">
        <v>6</v>
      </c>
      <c r="C14" s="10" t="s">
        <v>12</v>
      </c>
      <c r="D14" s="10" t="s">
        <v>10</v>
      </c>
      <c r="E14" s="10" t="s">
        <v>9</v>
      </c>
      <c r="F14" s="6" t="s">
        <v>51</v>
      </c>
      <c r="G14" s="7">
        <v>4822602.1400000006</v>
      </c>
      <c r="H14" s="11">
        <v>4867</v>
      </c>
      <c r="I14" s="16">
        <f t="shared" si="0"/>
        <v>990.87777686459845</v>
      </c>
      <c r="J14" s="2"/>
      <c r="K14" s="2"/>
      <c r="L14" s="2"/>
      <c r="M14" s="2"/>
      <c r="N14" s="2"/>
      <c r="O14" s="2"/>
      <c r="P14" s="2"/>
      <c r="Q14" s="2"/>
      <c r="R14" s="2"/>
    </row>
    <row r="15" spans="1:18" s="4" customFormat="1" x14ac:dyDescent="0.25">
      <c r="A15" s="10" t="s">
        <v>31</v>
      </c>
      <c r="B15" s="10" t="s">
        <v>6</v>
      </c>
      <c r="C15" s="10" t="s">
        <v>14</v>
      </c>
      <c r="D15" s="10" t="s">
        <v>10</v>
      </c>
      <c r="E15" s="10" t="s">
        <v>9</v>
      </c>
      <c r="F15" s="6" t="s">
        <v>52</v>
      </c>
      <c r="G15" s="7">
        <v>3518346.3099999996</v>
      </c>
      <c r="H15" s="11">
        <v>4533</v>
      </c>
      <c r="I15" s="16">
        <f t="shared" si="0"/>
        <v>776.1628744760643</v>
      </c>
      <c r="J15" s="2"/>
      <c r="K15" s="2"/>
      <c r="L15" s="2"/>
      <c r="M15" s="2"/>
      <c r="N15" s="2"/>
      <c r="O15" s="2"/>
      <c r="P15" s="2"/>
      <c r="Q15" s="2"/>
      <c r="R15" s="2"/>
    </row>
    <row r="16" spans="1:18" s="4" customFormat="1" x14ac:dyDescent="0.25">
      <c r="A16" s="10" t="s">
        <v>31</v>
      </c>
      <c r="B16" s="10" t="s">
        <v>6</v>
      </c>
      <c r="C16" s="10" t="s">
        <v>15</v>
      </c>
      <c r="D16" s="10" t="s">
        <v>13</v>
      </c>
      <c r="E16" s="10" t="s">
        <v>9</v>
      </c>
      <c r="F16" s="6" t="s">
        <v>53</v>
      </c>
      <c r="G16" s="7">
        <v>20547686.010000002</v>
      </c>
      <c r="H16" s="11">
        <v>12352</v>
      </c>
      <c r="I16" s="16">
        <f t="shared" si="0"/>
        <v>1663.5108492551815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s="4" customFormat="1" x14ac:dyDescent="0.25">
      <c r="A17" s="10" t="s">
        <v>31</v>
      </c>
      <c r="B17" s="10" t="s">
        <v>6</v>
      </c>
      <c r="C17" s="10" t="s">
        <v>16</v>
      </c>
      <c r="D17" s="10" t="s">
        <v>10</v>
      </c>
      <c r="E17" s="10" t="s">
        <v>9</v>
      </c>
      <c r="F17" s="6" t="s">
        <v>54</v>
      </c>
      <c r="G17" s="7">
        <v>4596303.9600000009</v>
      </c>
      <c r="H17" s="11">
        <v>4278</v>
      </c>
      <c r="I17" s="16">
        <f t="shared" si="0"/>
        <v>1074.404852734923</v>
      </c>
      <c r="J17" s="2"/>
      <c r="K17" s="2"/>
      <c r="L17" s="2"/>
      <c r="M17" s="2"/>
      <c r="N17" s="2"/>
      <c r="O17" s="2"/>
      <c r="P17" s="2"/>
      <c r="Q17" s="2"/>
      <c r="R17" s="2"/>
    </row>
    <row r="18" spans="1:18" s="4" customFormat="1" x14ac:dyDescent="0.25">
      <c r="A18" s="10" t="s">
        <v>31</v>
      </c>
      <c r="B18" s="10" t="s">
        <v>6</v>
      </c>
      <c r="C18" s="10" t="s">
        <v>17</v>
      </c>
      <c r="D18" s="10" t="s">
        <v>10</v>
      </c>
      <c r="E18" s="10" t="s">
        <v>9</v>
      </c>
      <c r="F18" s="6" t="s">
        <v>55</v>
      </c>
      <c r="G18" s="7">
        <v>10511929.549999999</v>
      </c>
      <c r="H18" s="11">
        <v>8474</v>
      </c>
      <c r="I18" s="16">
        <f t="shared" si="0"/>
        <v>1240.4920403587444</v>
      </c>
      <c r="J18" s="2"/>
      <c r="K18" s="2"/>
      <c r="L18" s="2"/>
      <c r="M18" s="2"/>
      <c r="N18" s="2"/>
      <c r="O18" s="2"/>
      <c r="P18" s="2"/>
      <c r="Q18" s="2"/>
      <c r="R18" s="2"/>
    </row>
    <row r="19" spans="1:18" s="4" customFormat="1" x14ac:dyDescent="0.25">
      <c r="A19" s="10" t="s">
        <v>31</v>
      </c>
      <c r="B19" s="10" t="s">
        <v>6</v>
      </c>
      <c r="C19" s="10" t="s">
        <v>18</v>
      </c>
      <c r="D19" s="10" t="s">
        <v>13</v>
      </c>
      <c r="E19" s="10" t="s">
        <v>9</v>
      </c>
      <c r="F19" s="6" t="s">
        <v>56</v>
      </c>
      <c r="G19" s="7">
        <v>7726011.959999999</v>
      </c>
      <c r="H19" s="11">
        <v>6893</v>
      </c>
      <c r="I19" s="16">
        <f t="shared" si="0"/>
        <v>1120.8489714202813</v>
      </c>
      <c r="J19" s="2"/>
      <c r="K19" s="2"/>
      <c r="L19" s="2"/>
      <c r="M19" s="2"/>
      <c r="N19" s="2"/>
      <c r="O19" s="2"/>
      <c r="P19" s="2"/>
      <c r="Q19" s="2"/>
      <c r="R19" s="2"/>
    </row>
    <row r="20" spans="1:18" s="4" customFormat="1" x14ac:dyDescent="0.25">
      <c r="A20" s="10" t="s">
        <v>31</v>
      </c>
      <c r="B20" s="10" t="s">
        <v>11</v>
      </c>
      <c r="C20" s="10" t="s">
        <v>7</v>
      </c>
      <c r="D20" s="10" t="s">
        <v>10</v>
      </c>
      <c r="E20" s="10" t="s">
        <v>9</v>
      </c>
      <c r="F20" s="6" t="s">
        <v>57</v>
      </c>
      <c r="G20" s="7">
        <v>3419622.88</v>
      </c>
      <c r="H20" s="11">
        <v>3982</v>
      </c>
      <c r="I20" s="16">
        <f t="shared" si="0"/>
        <v>858.77018583626318</v>
      </c>
      <c r="J20" s="2"/>
      <c r="K20" s="2"/>
      <c r="L20" s="2"/>
      <c r="M20" s="2"/>
      <c r="N20" s="2"/>
      <c r="O20" s="2"/>
      <c r="P20" s="2"/>
      <c r="Q20" s="2"/>
      <c r="R20" s="2"/>
    </row>
    <row r="21" spans="1:18" s="4" customFormat="1" x14ac:dyDescent="0.25">
      <c r="A21" s="10" t="s">
        <v>31</v>
      </c>
      <c r="B21" s="10" t="s">
        <v>11</v>
      </c>
      <c r="C21" s="10" t="s">
        <v>6</v>
      </c>
      <c r="D21" s="10" t="s">
        <v>10</v>
      </c>
      <c r="E21" s="10" t="s">
        <v>9</v>
      </c>
      <c r="F21" s="6" t="s">
        <v>36</v>
      </c>
      <c r="G21" s="7">
        <v>4226012.47</v>
      </c>
      <c r="H21" s="11">
        <v>3723</v>
      </c>
      <c r="I21" s="16">
        <f t="shared" si="0"/>
        <v>1135.1094466827826</v>
      </c>
      <c r="J21" s="2"/>
      <c r="K21" s="2"/>
      <c r="L21" s="2"/>
      <c r="M21" s="2"/>
      <c r="N21" s="2"/>
      <c r="O21" s="2"/>
      <c r="P21" s="2"/>
      <c r="Q21" s="2"/>
      <c r="R21" s="2"/>
    </row>
    <row r="22" spans="1:18" s="4" customFormat="1" x14ac:dyDescent="0.25">
      <c r="A22" s="10" t="s">
        <v>31</v>
      </c>
      <c r="B22" s="10" t="s">
        <v>11</v>
      </c>
      <c r="C22" s="10" t="s">
        <v>11</v>
      </c>
      <c r="D22" s="10" t="s">
        <v>13</v>
      </c>
      <c r="E22" s="10" t="s">
        <v>9</v>
      </c>
      <c r="F22" s="6" t="s">
        <v>58</v>
      </c>
      <c r="G22" s="7">
        <v>17883468.190000001</v>
      </c>
      <c r="H22" s="11">
        <v>16019</v>
      </c>
      <c r="I22" s="16">
        <f t="shared" si="0"/>
        <v>1116.3910475060866</v>
      </c>
      <c r="J22" s="2"/>
      <c r="K22" s="2"/>
      <c r="L22" s="2"/>
      <c r="M22" s="2"/>
      <c r="N22" s="2"/>
      <c r="O22" s="2"/>
      <c r="P22" s="2"/>
      <c r="Q22" s="2"/>
      <c r="R22" s="2"/>
    </row>
    <row r="23" spans="1:18" s="4" customFormat="1" x14ac:dyDescent="0.25">
      <c r="A23" s="10" t="s">
        <v>31</v>
      </c>
      <c r="B23" s="10" t="s">
        <v>11</v>
      </c>
      <c r="C23" s="10" t="s">
        <v>12</v>
      </c>
      <c r="D23" s="10" t="s">
        <v>13</v>
      </c>
      <c r="E23" s="10" t="s">
        <v>9</v>
      </c>
      <c r="F23" s="6" t="s">
        <v>59</v>
      </c>
      <c r="G23" s="7">
        <v>3570290.2100000004</v>
      </c>
      <c r="H23" s="11">
        <v>3230</v>
      </c>
      <c r="I23" s="16">
        <f t="shared" si="0"/>
        <v>1105.3530061919505</v>
      </c>
      <c r="J23" s="2"/>
      <c r="K23" s="2"/>
      <c r="L23" s="2"/>
      <c r="M23" s="2"/>
      <c r="N23" s="2"/>
      <c r="O23" s="2"/>
      <c r="P23" s="2"/>
      <c r="Q23" s="2"/>
      <c r="R23" s="2"/>
    </row>
    <row r="24" spans="1:18" s="4" customFormat="1" x14ac:dyDescent="0.25">
      <c r="A24" s="10" t="s">
        <v>31</v>
      </c>
      <c r="B24" s="10" t="s">
        <v>11</v>
      </c>
      <c r="C24" s="10" t="s">
        <v>14</v>
      </c>
      <c r="D24" s="10" t="s">
        <v>13</v>
      </c>
      <c r="E24" s="10" t="s">
        <v>9</v>
      </c>
      <c r="F24" s="6" t="s">
        <v>60</v>
      </c>
      <c r="G24" s="7">
        <v>6492308.8300000001</v>
      </c>
      <c r="H24" s="11">
        <v>6386</v>
      </c>
      <c r="I24" s="16">
        <f t="shared" si="0"/>
        <v>1016.6471703726903</v>
      </c>
      <c r="J24" s="2"/>
      <c r="K24" s="2"/>
      <c r="L24" s="2"/>
      <c r="M24" s="2"/>
      <c r="N24" s="2"/>
      <c r="O24" s="2"/>
      <c r="P24" s="2"/>
      <c r="Q24" s="2"/>
      <c r="R24" s="2"/>
    </row>
    <row r="25" spans="1:18" s="4" customFormat="1" x14ac:dyDescent="0.25">
      <c r="A25" s="10" t="s">
        <v>31</v>
      </c>
      <c r="B25" s="10" t="s">
        <v>12</v>
      </c>
      <c r="C25" s="10" t="s">
        <v>7</v>
      </c>
      <c r="D25" s="10" t="s">
        <v>10</v>
      </c>
      <c r="E25" s="10" t="s">
        <v>9</v>
      </c>
      <c r="F25" s="6" t="s">
        <v>61</v>
      </c>
      <c r="G25" s="7">
        <v>8794056.0999999996</v>
      </c>
      <c r="H25" s="11">
        <v>10260</v>
      </c>
      <c r="I25" s="16">
        <f t="shared" si="0"/>
        <v>857.12047758284598</v>
      </c>
      <c r="J25" s="2"/>
      <c r="K25" s="2"/>
      <c r="L25" s="2"/>
      <c r="M25" s="2"/>
      <c r="N25" s="2"/>
      <c r="O25" s="2"/>
      <c r="P25" s="2"/>
      <c r="Q25" s="2"/>
      <c r="R25" s="2"/>
    </row>
    <row r="26" spans="1:18" s="4" customFormat="1" x14ac:dyDescent="0.25">
      <c r="A26" s="10" t="s">
        <v>31</v>
      </c>
      <c r="B26" s="10" t="s">
        <v>12</v>
      </c>
      <c r="C26" s="10" t="s">
        <v>6</v>
      </c>
      <c r="D26" s="10" t="s">
        <v>13</v>
      </c>
      <c r="E26" s="10" t="s">
        <v>9</v>
      </c>
      <c r="F26" s="6" t="s">
        <v>62</v>
      </c>
      <c r="G26" s="7">
        <v>16110340.24</v>
      </c>
      <c r="H26" s="11">
        <v>11426</v>
      </c>
      <c r="I26" s="16">
        <f t="shared" si="0"/>
        <v>1409.9720147033083</v>
      </c>
      <c r="J26" s="2"/>
      <c r="K26" s="2"/>
      <c r="L26" s="2"/>
      <c r="M26" s="2"/>
      <c r="N26" s="2"/>
      <c r="O26" s="2"/>
      <c r="P26" s="2"/>
      <c r="Q26" s="2"/>
      <c r="R26" s="2"/>
    </row>
    <row r="27" spans="1:18" s="4" customFormat="1" x14ac:dyDescent="0.25">
      <c r="A27" s="10" t="s">
        <v>31</v>
      </c>
      <c r="B27" s="10" t="s">
        <v>12</v>
      </c>
      <c r="C27" s="10" t="s">
        <v>11</v>
      </c>
      <c r="D27" s="10" t="s">
        <v>13</v>
      </c>
      <c r="E27" s="10" t="s">
        <v>9</v>
      </c>
      <c r="F27" s="6" t="s">
        <v>63</v>
      </c>
      <c r="G27" s="7">
        <v>23388771.210000001</v>
      </c>
      <c r="H27" s="11">
        <v>15031</v>
      </c>
      <c r="I27" s="16">
        <f t="shared" si="0"/>
        <v>1556.0356070787041</v>
      </c>
      <c r="J27" s="2"/>
      <c r="K27" s="2"/>
      <c r="L27" s="2"/>
      <c r="M27" s="2"/>
      <c r="N27" s="2"/>
      <c r="O27" s="2"/>
      <c r="P27" s="2"/>
      <c r="Q27" s="2"/>
      <c r="R27" s="2"/>
    </row>
    <row r="28" spans="1:18" s="4" customFormat="1" x14ac:dyDescent="0.25">
      <c r="A28" s="10" t="s">
        <v>31</v>
      </c>
      <c r="B28" s="10" t="s">
        <v>12</v>
      </c>
      <c r="C28" s="10" t="s">
        <v>12</v>
      </c>
      <c r="D28" s="10" t="s">
        <v>13</v>
      </c>
      <c r="E28" s="10" t="s">
        <v>9</v>
      </c>
      <c r="F28" s="6" t="s">
        <v>38</v>
      </c>
      <c r="G28" s="7">
        <v>15221623.879999999</v>
      </c>
      <c r="H28" s="11">
        <v>11170</v>
      </c>
      <c r="I28" s="16">
        <f t="shared" si="0"/>
        <v>1362.7237135183527</v>
      </c>
      <c r="J28" s="2"/>
      <c r="K28" s="2"/>
      <c r="L28" s="2"/>
      <c r="M28" s="2"/>
      <c r="N28" s="2"/>
      <c r="O28" s="2"/>
      <c r="P28" s="2"/>
      <c r="Q28" s="2"/>
      <c r="R28" s="2"/>
    </row>
    <row r="29" spans="1:18" s="4" customFormat="1" x14ac:dyDescent="0.25">
      <c r="A29" s="10" t="s">
        <v>31</v>
      </c>
      <c r="B29" s="10" t="s">
        <v>12</v>
      </c>
      <c r="C29" s="10" t="s">
        <v>14</v>
      </c>
      <c r="D29" s="10" t="s">
        <v>13</v>
      </c>
      <c r="E29" s="10" t="s">
        <v>9</v>
      </c>
      <c r="F29" s="6" t="s">
        <v>64</v>
      </c>
      <c r="G29" s="7">
        <v>32445815.799999993</v>
      </c>
      <c r="H29" s="11">
        <v>15828</v>
      </c>
      <c r="I29" s="16">
        <f t="shared" si="0"/>
        <v>2049.8999115491529</v>
      </c>
      <c r="J29" s="2"/>
      <c r="K29" s="2"/>
      <c r="L29" s="2"/>
      <c r="M29" s="2"/>
      <c r="N29" s="2"/>
      <c r="O29" s="2"/>
      <c r="P29" s="2"/>
      <c r="Q29" s="2"/>
      <c r="R29" s="2"/>
    </row>
    <row r="30" spans="1:18" s="4" customFormat="1" x14ac:dyDescent="0.25">
      <c r="A30" s="10" t="s">
        <v>31</v>
      </c>
      <c r="B30" s="10" t="s">
        <v>12</v>
      </c>
      <c r="C30" s="10" t="s">
        <v>15</v>
      </c>
      <c r="D30" s="10" t="s">
        <v>10</v>
      </c>
      <c r="E30" s="10" t="s">
        <v>9</v>
      </c>
      <c r="F30" s="6" t="s">
        <v>65</v>
      </c>
      <c r="G30" s="7">
        <v>17276641.219999999</v>
      </c>
      <c r="H30" s="11">
        <v>14649</v>
      </c>
      <c r="I30" s="16">
        <f t="shared" si="0"/>
        <v>1179.3734193460305</v>
      </c>
      <c r="J30" s="2"/>
      <c r="K30" s="2"/>
      <c r="L30" s="2"/>
      <c r="M30" s="2"/>
      <c r="N30" s="2"/>
      <c r="O30" s="2"/>
      <c r="P30" s="2"/>
      <c r="Q30" s="2"/>
      <c r="R30" s="2"/>
    </row>
    <row r="31" spans="1:18" s="4" customFormat="1" x14ac:dyDescent="0.25">
      <c r="A31" s="10" t="s">
        <v>31</v>
      </c>
      <c r="B31" s="10" t="s">
        <v>12</v>
      </c>
      <c r="C31" s="10" t="s">
        <v>16</v>
      </c>
      <c r="D31" s="10" t="s">
        <v>13</v>
      </c>
      <c r="E31" s="10" t="s">
        <v>9</v>
      </c>
      <c r="F31" s="6" t="s">
        <v>34</v>
      </c>
      <c r="G31" s="7">
        <v>10364880.33</v>
      </c>
      <c r="H31" s="11">
        <v>6812</v>
      </c>
      <c r="I31" s="16">
        <f t="shared" si="0"/>
        <v>1521.5619979448034</v>
      </c>
      <c r="J31" s="2"/>
      <c r="K31" s="2"/>
      <c r="L31" s="2"/>
      <c r="M31" s="2"/>
      <c r="N31" s="2"/>
      <c r="O31" s="2"/>
      <c r="P31" s="2"/>
      <c r="Q31" s="2"/>
      <c r="R31" s="2"/>
    </row>
    <row r="32" spans="1:18" s="4" customFormat="1" x14ac:dyDescent="0.25">
      <c r="A32" s="10" t="s">
        <v>31</v>
      </c>
      <c r="B32" s="10" t="s">
        <v>12</v>
      </c>
      <c r="C32" s="10" t="s">
        <v>17</v>
      </c>
      <c r="D32" s="10" t="s">
        <v>10</v>
      </c>
      <c r="E32" s="10" t="s">
        <v>9</v>
      </c>
      <c r="F32" s="6" t="s">
        <v>66</v>
      </c>
      <c r="G32" s="7">
        <v>9307635.8699999992</v>
      </c>
      <c r="H32" s="11">
        <v>8924</v>
      </c>
      <c r="I32" s="16">
        <f t="shared" si="0"/>
        <v>1042.9892279246974</v>
      </c>
      <c r="J32" s="2"/>
      <c r="K32" s="2"/>
      <c r="L32" s="2"/>
      <c r="M32" s="2"/>
      <c r="N32" s="2"/>
      <c r="O32" s="2"/>
      <c r="P32" s="2"/>
      <c r="Q32" s="2"/>
      <c r="R32" s="2"/>
    </row>
    <row r="33" spans="1:18" s="4" customFormat="1" x14ac:dyDescent="0.25">
      <c r="A33" s="10" t="s">
        <v>31</v>
      </c>
      <c r="B33" s="10" t="s">
        <v>12</v>
      </c>
      <c r="C33" s="10" t="s">
        <v>18</v>
      </c>
      <c r="D33" s="10" t="s">
        <v>10</v>
      </c>
      <c r="E33" s="10" t="s">
        <v>9</v>
      </c>
      <c r="F33" s="6" t="s">
        <v>67</v>
      </c>
      <c r="G33" s="7">
        <v>21201203.25</v>
      </c>
      <c r="H33" s="11">
        <v>11143</v>
      </c>
      <c r="I33" s="16">
        <f t="shared" si="0"/>
        <v>1902.6476936193126</v>
      </c>
      <c r="J33" s="2"/>
      <c r="K33" s="2"/>
      <c r="L33" s="2"/>
      <c r="M33" s="2"/>
      <c r="N33" s="2"/>
      <c r="O33" s="2"/>
      <c r="P33" s="2"/>
      <c r="Q33" s="2"/>
      <c r="R33" s="2"/>
    </row>
    <row r="34" spans="1:18" s="4" customFormat="1" x14ac:dyDescent="0.25">
      <c r="A34" s="10" t="s">
        <v>31</v>
      </c>
      <c r="B34" s="10" t="s">
        <v>12</v>
      </c>
      <c r="C34" s="10" t="s">
        <v>19</v>
      </c>
      <c r="D34" s="10" t="s">
        <v>10</v>
      </c>
      <c r="E34" s="10" t="s">
        <v>9</v>
      </c>
      <c r="F34" s="6" t="s">
        <v>68</v>
      </c>
      <c r="G34" s="7">
        <v>19427918.359999999</v>
      </c>
      <c r="H34" s="11">
        <v>11722</v>
      </c>
      <c r="I34" s="16">
        <f t="shared" si="0"/>
        <v>1657.3893840641529</v>
      </c>
      <c r="J34" s="2"/>
      <c r="K34" s="2"/>
      <c r="L34" s="2"/>
      <c r="M34" s="2"/>
      <c r="N34" s="2"/>
      <c r="O34" s="2"/>
      <c r="P34" s="2"/>
      <c r="Q34" s="2"/>
      <c r="R34" s="2"/>
    </row>
    <row r="35" spans="1:18" s="4" customFormat="1" x14ac:dyDescent="0.25">
      <c r="A35" s="10" t="s">
        <v>31</v>
      </c>
      <c r="B35" s="10" t="s">
        <v>12</v>
      </c>
      <c r="C35" s="10" t="s">
        <v>20</v>
      </c>
      <c r="D35" s="10" t="s">
        <v>10</v>
      </c>
      <c r="E35" s="10" t="s">
        <v>9</v>
      </c>
      <c r="F35" s="6" t="s">
        <v>69</v>
      </c>
      <c r="G35" s="7">
        <v>7028987.7899999991</v>
      </c>
      <c r="H35" s="11">
        <v>9341</v>
      </c>
      <c r="I35" s="16">
        <f t="shared" si="0"/>
        <v>752.48771973022156</v>
      </c>
      <c r="J35" s="2"/>
      <c r="K35" s="2"/>
      <c r="L35" s="2"/>
      <c r="M35" s="2"/>
      <c r="N35" s="2"/>
      <c r="O35" s="2"/>
      <c r="P35" s="2"/>
      <c r="Q35" s="2"/>
      <c r="R35" s="2"/>
    </row>
    <row r="36" spans="1:18" s="4" customFormat="1" x14ac:dyDescent="0.25">
      <c r="A36" s="10" t="s">
        <v>31</v>
      </c>
      <c r="B36" s="10" t="s">
        <v>12</v>
      </c>
      <c r="C36" s="10" t="s">
        <v>21</v>
      </c>
      <c r="D36" s="10" t="s">
        <v>13</v>
      </c>
      <c r="E36" s="10" t="s">
        <v>9</v>
      </c>
      <c r="F36" s="6" t="s">
        <v>70</v>
      </c>
      <c r="G36" s="7">
        <v>38612703.180000007</v>
      </c>
      <c r="H36" s="11">
        <v>16912</v>
      </c>
      <c r="I36" s="16">
        <f t="shared" si="0"/>
        <v>2283.1541615421006</v>
      </c>
      <c r="J36" s="2"/>
      <c r="K36" s="2"/>
      <c r="L36" s="2"/>
      <c r="M36" s="2"/>
      <c r="N36" s="2"/>
      <c r="O36" s="2"/>
      <c r="P36" s="2"/>
      <c r="Q36" s="2"/>
      <c r="R36" s="2"/>
    </row>
    <row r="37" spans="1:18" s="4" customFormat="1" x14ac:dyDescent="0.25">
      <c r="A37" s="10" t="s">
        <v>31</v>
      </c>
      <c r="B37" s="10" t="s">
        <v>12</v>
      </c>
      <c r="C37" s="10" t="s">
        <v>23</v>
      </c>
      <c r="D37" s="10" t="s">
        <v>13</v>
      </c>
      <c r="E37" s="10" t="s">
        <v>9</v>
      </c>
      <c r="F37" s="6" t="s">
        <v>71</v>
      </c>
      <c r="G37" s="7">
        <v>9631611.6300000008</v>
      </c>
      <c r="H37" s="11">
        <v>9361</v>
      </c>
      <c r="I37" s="16">
        <f t="shared" si="0"/>
        <v>1028.9084104262365</v>
      </c>
      <c r="J37" s="2"/>
      <c r="K37" s="2"/>
      <c r="L37" s="2"/>
      <c r="M37" s="2"/>
      <c r="N37" s="2"/>
      <c r="O37" s="2"/>
      <c r="P37" s="2"/>
      <c r="Q37" s="2"/>
      <c r="R37" s="2"/>
    </row>
    <row r="38" spans="1:18" s="4" customFormat="1" x14ac:dyDescent="0.25">
      <c r="A38" s="10" t="s">
        <v>31</v>
      </c>
      <c r="B38" s="10" t="s">
        <v>12</v>
      </c>
      <c r="C38" s="10" t="s">
        <v>24</v>
      </c>
      <c r="D38" s="10" t="s">
        <v>10</v>
      </c>
      <c r="E38" s="10" t="s">
        <v>9</v>
      </c>
      <c r="F38" s="6" t="s">
        <v>72</v>
      </c>
      <c r="G38" s="7">
        <v>29919154.049999997</v>
      </c>
      <c r="H38" s="11">
        <v>16433</v>
      </c>
      <c r="I38" s="16">
        <f t="shared" si="0"/>
        <v>1820.6751080143611</v>
      </c>
      <c r="J38" s="2"/>
      <c r="K38" s="2"/>
      <c r="L38" s="2"/>
      <c r="M38" s="2"/>
      <c r="N38" s="2"/>
      <c r="O38" s="2"/>
      <c r="P38" s="2"/>
      <c r="Q38" s="2"/>
      <c r="R38" s="2"/>
    </row>
    <row r="39" spans="1:18" s="4" customFormat="1" x14ac:dyDescent="0.25">
      <c r="A39" s="10" t="s">
        <v>31</v>
      </c>
      <c r="B39" s="10" t="s">
        <v>12</v>
      </c>
      <c r="C39" s="10" t="s">
        <v>26</v>
      </c>
      <c r="D39" s="10" t="s">
        <v>13</v>
      </c>
      <c r="E39" s="10" t="s">
        <v>9</v>
      </c>
      <c r="F39" s="6" t="s">
        <v>73</v>
      </c>
      <c r="G39" s="7">
        <v>4780886.4399999995</v>
      </c>
      <c r="H39" s="11">
        <v>4636</v>
      </c>
      <c r="I39" s="16">
        <f t="shared" si="0"/>
        <v>1031.2524676445209</v>
      </c>
      <c r="J39" s="2"/>
      <c r="K39" s="2"/>
      <c r="L39" s="2"/>
      <c r="M39" s="2"/>
      <c r="N39" s="2"/>
      <c r="O39" s="2"/>
      <c r="P39" s="2"/>
      <c r="Q39" s="2"/>
      <c r="R39" s="2"/>
    </row>
    <row r="40" spans="1:18" s="4" customFormat="1" x14ac:dyDescent="0.25">
      <c r="A40" s="10" t="s">
        <v>31</v>
      </c>
      <c r="B40" s="10" t="s">
        <v>12</v>
      </c>
      <c r="C40" s="10" t="s">
        <v>27</v>
      </c>
      <c r="D40" s="10" t="s">
        <v>10</v>
      </c>
      <c r="E40" s="10" t="s">
        <v>9</v>
      </c>
      <c r="F40" s="6" t="s">
        <v>74</v>
      </c>
      <c r="G40" s="7">
        <v>5903409.1899999995</v>
      </c>
      <c r="H40" s="11">
        <v>5544</v>
      </c>
      <c r="I40" s="16">
        <f t="shared" si="0"/>
        <v>1064.8284974747473</v>
      </c>
      <c r="J40" s="2"/>
      <c r="K40" s="2"/>
      <c r="L40" s="2"/>
      <c r="M40" s="2"/>
      <c r="N40" s="2"/>
      <c r="O40" s="2"/>
      <c r="P40" s="2"/>
      <c r="Q40" s="2"/>
      <c r="R40" s="2"/>
    </row>
    <row r="41" spans="1:18" s="4" customFormat="1" x14ac:dyDescent="0.25">
      <c r="A41" s="10" t="s">
        <v>31</v>
      </c>
      <c r="B41" s="10" t="s">
        <v>12</v>
      </c>
      <c r="C41" s="10" t="s">
        <v>28</v>
      </c>
      <c r="D41" s="10" t="s">
        <v>10</v>
      </c>
      <c r="E41" s="10" t="s">
        <v>9</v>
      </c>
      <c r="F41" s="6" t="s">
        <v>75</v>
      </c>
      <c r="G41" s="7">
        <v>36744732.849999994</v>
      </c>
      <c r="H41" s="11">
        <v>7919</v>
      </c>
      <c r="I41" s="16">
        <f t="shared" si="0"/>
        <v>4640.0723386791251</v>
      </c>
      <c r="J41" s="2"/>
      <c r="K41" s="2"/>
      <c r="L41" s="2"/>
      <c r="M41" s="2"/>
      <c r="N41" s="2"/>
      <c r="O41" s="2"/>
      <c r="P41" s="2"/>
      <c r="Q41" s="2"/>
      <c r="R41" s="2"/>
    </row>
    <row r="42" spans="1:18" s="4" customFormat="1" x14ac:dyDescent="0.25">
      <c r="A42" s="10" t="s">
        <v>31</v>
      </c>
      <c r="B42" s="10" t="s">
        <v>12</v>
      </c>
      <c r="C42" s="10" t="s">
        <v>29</v>
      </c>
      <c r="D42" s="10" t="s">
        <v>10</v>
      </c>
      <c r="E42" s="10" t="s">
        <v>9</v>
      </c>
      <c r="F42" s="6" t="s">
        <v>76</v>
      </c>
      <c r="G42" s="7">
        <v>15485702.640000001</v>
      </c>
      <c r="H42" s="11">
        <v>10964</v>
      </c>
      <c r="I42" s="16">
        <f t="shared" si="0"/>
        <v>1412.4135935789859</v>
      </c>
      <c r="J42" s="2"/>
      <c r="K42" s="2"/>
      <c r="L42" s="2"/>
      <c r="M42" s="2"/>
      <c r="N42" s="2"/>
      <c r="O42" s="2"/>
      <c r="P42" s="2"/>
      <c r="Q42" s="2"/>
      <c r="R42" s="2"/>
    </row>
    <row r="43" spans="1:18" s="4" customFormat="1" x14ac:dyDescent="0.25">
      <c r="A43" s="10" t="s">
        <v>31</v>
      </c>
      <c r="B43" s="10" t="s">
        <v>12</v>
      </c>
      <c r="C43" s="10" t="s">
        <v>30</v>
      </c>
      <c r="D43" s="10" t="s">
        <v>10</v>
      </c>
      <c r="E43" s="10" t="s">
        <v>9</v>
      </c>
      <c r="F43" s="6" t="s">
        <v>77</v>
      </c>
      <c r="G43" s="7">
        <v>18625434.419999998</v>
      </c>
      <c r="H43" s="11">
        <v>12917</v>
      </c>
      <c r="I43" s="16">
        <f t="shared" si="0"/>
        <v>1441.9319052411549</v>
      </c>
      <c r="J43" s="2"/>
      <c r="K43" s="2"/>
      <c r="L43" s="2"/>
      <c r="M43" s="2"/>
      <c r="N43" s="2"/>
      <c r="O43" s="2"/>
      <c r="P43" s="2"/>
      <c r="Q43" s="2"/>
      <c r="R43" s="2"/>
    </row>
    <row r="44" spans="1:18" s="4" customFormat="1" x14ac:dyDescent="0.25">
      <c r="A44" s="10" t="s">
        <v>31</v>
      </c>
      <c r="B44" s="10" t="s">
        <v>14</v>
      </c>
      <c r="C44" s="10" t="s">
        <v>7</v>
      </c>
      <c r="D44" s="10" t="s">
        <v>10</v>
      </c>
      <c r="E44" s="10" t="s">
        <v>9</v>
      </c>
      <c r="F44" s="6" t="s">
        <v>78</v>
      </c>
      <c r="G44" s="7">
        <v>4414112.93</v>
      </c>
      <c r="H44" s="11">
        <v>4328</v>
      </c>
      <c r="I44" s="16">
        <f t="shared" si="0"/>
        <v>1019.8967028650646</v>
      </c>
      <c r="J44" s="2"/>
      <c r="K44" s="2"/>
      <c r="L44" s="2"/>
      <c r="M44" s="2"/>
      <c r="N44" s="2"/>
      <c r="O44" s="2"/>
      <c r="P44" s="2"/>
      <c r="Q44" s="2"/>
      <c r="R44" s="2"/>
    </row>
    <row r="45" spans="1:18" s="4" customFormat="1" x14ac:dyDescent="0.25">
      <c r="A45" s="10" t="s">
        <v>31</v>
      </c>
      <c r="B45" s="10" t="s">
        <v>14</v>
      </c>
      <c r="C45" s="10" t="s">
        <v>6</v>
      </c>
      <c r="D45" s="10" t="s">
        <v>10</v>
      </c>
      <c r="E45" s="10" t="s">
        <v>9</v>
      </c>
      <c r="F45" s="6" t="s">
        <v>79</v>
      </c>
      <c r="G45" s="7">
        <v>4849736.13</v>
      </c>
      <c r="H45" s="11">
        <v>4558</v>
      </c>
      <c r="I45" s="16">
        <f t="shared" si="0"/>
        <v>1064.0052939885916</v>
      </c>
      <c r="J45" s="2"/>
      <c r="K45" s="2"/>
      <c r="L45" s="2"/>
      <c r="M45" s="2"/>
      <c r="N45" s="2"/>
      <c r="O45" s="2"/>
      <c r="P45" s="2"/>
      <c r="Q45" s="2"/>
      <c r="R45" s="2"/>
    </row>
    <row r="46" spans="1:18" s="4" customFormat="1" x14ac:dyDescent="0.25">
      <c r="A46" s="10" t="s">
        <v>31</v>
      </c>
      <c r="B46" s="10" t="s">
        <v>14</v>
      </c>
      <c r="C46" s="10" t="s">
        <v>11</v>
      </c>
      <c r="D46" s="10" t="s">
        <v>13</v>
      </c>
      <c r="E46" s="10" t="s">
        <v>9</v>
      </c>
      <c r="F46" s="6" t="s">
        <v>80</v>
      </c>
      <c r="G46" s="7">
        <v>63341579.689999998</v>
      </c>
      <c r="H46" s="11">
        <v>34857</v>
      </c>
      <c r="I46" s="16">
        <f t="shared" si="0"/>
        <v>1817.1839139914507</v>
      </c>
      <c r="J46" s="2"/>
      <c r="K46" s="2"/>
      <c r="L46" s="2"/>
      <c r="M46" s="2"/>
      <c r="N46" s="2"/>
      <c r="O46" s="2"/>
      <c r="P46" s="2"/>
      <c r="Q46" s="2"/>
      <c r="R46" s="2"/>
    </row>
    <row r="47" spans="1:18" s="4" customFormat="1" x14ac:dyDescent="0.25">
      <c r="A47" s="10" t="s">
        <v>31</v>
      </c>
      <c r="B47" s="10" t="s">
        <v>14</v>
      </c>
      <c r="C47" s="10" t="s">
        <v>12</v>
      </c>
      <c r="D47" s="10" t="s">
        <v>13</v>
      </c>
      <c r="E47" s="10" t="s">
        <v>9</v>
      </c>
      <c r="F47" s="6" t="s">
        <v>81</v>
      </c>
      <c r="G47" s="7">
        <v>7518376.3200000003</v>
      </c>
      <c r="H47" s="11">
        <v>8760</v>
      </c>
      <c r="I47" s="16">
        <f t="shared" si="0"/>
        <v>858.26213698630136</v>
      </c>
      <c r="J47" s="2"/>
      <c r="K47" s="2"/>
      <c r="L47" s="2"/>
      <c r="M47" s="2"/>
      <c r="N47" s="2"/>
      <c r="O47" s="2"/>
      <c r="P47" s="2"/>
      <c r="Q47" s="2"/>
      <c r="R47" s="2"/>
    </row>
    <row r="48" spans="1:18" s="4" customFormat="1" x14ac:dyDescent="0.25">
      <c r="A48" s="10" t="s">
        <v>31</v>
      </c>
      <c r="B48" s="10" t="s">
        <v>14</v>
      </c>
      <c r="C48" s="10" t="s">
        <v>14</v>
      </c>
      <c r="D48" s="10" t="s">
        <v>10</v>
      </c>
      <c r="E48" s="10" t="s">
        <v>9</v>
      </c>
      <c r="F48" s="6" t="s">
        <v>82</v>
      </c>
      <c r="G48" s="7">
        <v>3355955.29</v>
      </c>
      <c r="H48" s="11">
        <v>3052</v>
      </c>
      <c r="I48" s="16">
        <f t="shared" si="0"/>
        <v>1099.5921657929227</v>
      </c>
      <c r="J48" s="2"/>
      <c r="K48" s="2"/>
      <c r="L48" s="2"/>
      <c r="M48" s="2"/>
      <c r="N48" s="2"/>
      <c r="O48" s="2"/>
      <c r="P48" s="2"/>
      <c r="Q48" s="2"/>
      <c r="R48" s="2"/>
    </row>
    <row r="49" spans="1:18" s="4" customFormat="1" x14ac:dyDescent="0.25">
      <c r="A49" s="10" t="s">
        <v>31</v>
      </c>
      <c r="B49" s="10" t="s">
        <v>14</v>
      </c>
      <c r="C49" s="10" t="s">
        <v>15</v>
      </c>
      <c r="D49" s="10" t="s">
        <v>10</v>
      </c>
      <c r="E49" s="10" t="s">
        <v>9</v>
      </c>
      <c r="F49" s="6" t="s">
        <v>83</v>
      </c>
      <c r="G49" s="7">
        <v>2932666.29</v>
      </c>
      <c r="H49" s="11">
        <v>3274</v>
      </c>
      <c r="I49" s="16">
        <f t="shared" si="0"/>
        <v>895.74413255956017</v>
      </c>
      <c r="J49" s="2"/>
      <c r="K49" s="2"/>
      <c r="L49" s="2"/>
      <c r="M49" s="2"/>
      <c r="N49" s="2"/>
      <c r="O49" s="2"/>
      <c r="P49" s="2"/>
      <c r="Q49" s="2"/>
      <c r="R49" s="2"/>
    </row>
    <row r="50" spans="1:18" s="4" customFormat="1" x14ac:dyDescent="0.25">
      <c r="A50" s="10" t="s">
        <v>31</v>
      </c>
      <c r="B50" s="10" t="s">
        <v>14</v>
      </c>
      <c r="C50" s="10" t="s">
        <v>16</v>
      </c>
      <c r="D50" s="10" t="s">
        <v>10</v>
      </c>
      <c r="E50" s="10" t="s">
        <v>9</v>
      </c>
      <c r="F50" s="6" t="s">
        <v>84</v>
      </c>
      <c r="G50" s="7">
        <v>3386538.0300000003</v>
      </c>
      <c r="H50" s="11">
        <v>3768</v>
      </c>
      <c r="I50" s="16">
        <f t="shared" si="0"/>
        <v>898.76274681528673</v>
      </c>
      <c r="J50" s="2"/>
      <c r="K50" s="2"/>
      <c r="L50" s="2"/>
      <c r="M50" s="2"/>
      <c r="N50" s="2"/>
      <c r="O50" s="2"/>
      <c r="P50" s="2"/>
      <c r="Q50" s="2"/>
      <c r="R50" s="2"/>
    </row>
    <row r="51" spans="1:18" s="4" customFormat="1" x14ac:dyDescent="0.25">
      <c r="A51" s="10" t="s">
        <v>31</v>
      </c>
      <c r="B51" s="10" t="s">
        <v>14</v>
      </c>
      <c r="C51" s="10" t="s">
        <v>17</v>
      </c>
      <c r="D51" s="10" t="s">
        <v>13</v>
      </c>
      <c r="E51" s="10" t="s">
        <v>9</v>
      </c>
      <c r="F51" s="6" t="s">
        <v>85</v>
      </c>
      <c r="G51" s="7">
        <v>19627615.32</v>
      </c>
      <c r="H51" s="11">
        <v>16475</v>
      </c>
      <c r="I51" s="16">
        <f t="shared" si="0"/>
        <v>1191.3575308042489</v>
      </c>
      <c r="J51" s="2"/>
      <c r="K51" s="2"/>
      <c r="L51" s="2"/>
      <c r="M51" s="2"/>
      <c r="N51" s="2"/>
      <c r="O51" s="2"/>
      <c r="P51" s="2"/>
      <c r="Q51" s="2"/>
      <c r="R51" s="2"/>
    </row>
    <row r="52" spans="1:18" s="4" customFormat="1" x14ac:dyDescent="0.25">
      <c r="A52" s="10" t="s">
        <v>31</v>
      </c>
      <c r="B52" s="10" t="s">
        <v>15</v>
      </c>
      <c r="C52" s="10" t="s">
        <v>7</v>
      </c>
      <c r="D52" s="10" t="s">
        <v>10</v>
      </c>
      <c r="E52" s="10" t="s">
        <v>9</v>
      </c>
      <c r="F52" s="6" t="s">
        <v>86</v>
      </c>
      <c r="G52" s="7">
        <v>8385231.6400000006</v>
      </c>
      <c r="H52" s="11">
        <v>4837</v>
      </c>
      <c r="I52" s="16">
        <f t="shared" si="0"/>
        <v>1733.5603969402523</v>
      </c>
      <c r="J52" s="2"/>
      <c r="K52" s="2"/>
      <c r="L52" s="2"/>
      <c r="M52" s="2"/>
      <c r="N52" s="2"/>
      <c r="O52" s="2"/>
      <c r="P52" s="2"/>
      <c r="Q52" s="2"/>
      <c r="R52" s="2"/>
    </row>
    <row r="53" spans="1:18" s="4" customFormat="1" x14ac:dyDescent="0.25">
      <c r="A53" s="10" t="s">
        <v>31</v>
      </c>
      <c r="B53" s="10" t="s">
        <v>15</v>
      </c>
      <c r="C53" s="10" t="s">
        <v>6</v>
      </c>
      <c r="D53" s="10" t="s">
        <v>13</v>
      </c>
      <c r="E53" s="10" t="s">
        <v>9</v>
      </c>
      <c r="F53" s="6" t="s">
        <v>87</v>
      </c>
      <c r="G53" s="7">
        <v>6111295.0899999999</v>
      </c>
      <c r="H53" s="11">
        <v>6516</v>
      </c>
      <c r="I53" s="16">
        <f t="shared" si="0"/>
        <v>937.89059085328415</v>
      </c>
      <c r="J53" s="2"/>
      <c r="K53" s="2"/>
      <c r="L53" s="2"/>
      <c r="M53" s="2"/>
      <c r="N53" s="2"/>
      <c r="O53" s="2"/>
      <c r="P53" s="2"/>
      <c r="Q53" s="2"/>
      <c r="R53" s="2"/>
    </row>
    <row r="54" spans="1:18" s="4" customFormat="1" x14ac:dyDescent="0.25">
      <c r="A54" s="10" t="s">
        <v>31</v>
      </c>
      <c r="B54" s="10" t="s">
        <v>15</v>
      </c>
      <c r="C54" s="10" t="s">
        <v>11</v>
      </c>
      <c r="D54" s="10" t="s">
        <v>10</v>
      </c>
      <c r="E54" s="10" t="s">
        <v>9</v>
      </c>
      <c r="F54" s="6" t="s">
        <v>88</v>
      </c>
      <c r="G54" s="7">
        <v>5805314.2100000009</v>
      </c>
      <c r="H54" s="11">
        <v>5137</v>
      </c>
      <c r="I54" s="16">
        <f t="shared" si="0"/>
        <v>1130.0981526182597</v>
      </c>
      <c r="J54" s="2"/>
      <c r="K54" s="2"/>
      <c r="L54" s="2"/>
      <c r="M54" s="2"/>
      <c r="N54" s="2"/>
      <c r="O54" s="2"/>
      <c r="P54" s="2"/>
      <c r="Q54" s="2"/>
      <c r="R54" s="2"/>
    </row>
    <row r="55" spans="1:18" s="4" customFormat="1" x14ac:dyDescent="0.25">
      <c r="A55" s="10" t="s">
        <v>31</v>
      </c>
      <c r="B55" s="10" t="s">
        <v>15</v>
      </c>
      <c r="C55" s="10" t="s">
        <v>12</v>
      </c>
      <c r="D55" s="10" t="s">
        <v>13</v>
      </c>
      <c r="E55" s="10" t="s">
        <v>9</v>
      </c>
      <c r="F55" s="6" t="s">
        <v>39</v>
      </c>
      <c r="G55" s="7">
        <v>15907869.859999999</v>
      </c>
      <c r="H55" s="11">
        <v>11532</v>
      </c>
      <c r="I55" s="16">
        <f t="shared" si="0"/>
        <v>1379.4545490808187</v>
      </c>
      <c r="J55" s="2"/>
      <c r="K55" s="2"/>
      <c r="L55" s="2"/>
      <c r="M55" s="2"/>
      <c r="N55" s="2"/>
      <c r="O55" s="2"/>
      <c r="P55" s="2"/>
      <c r="Q55" s="2"/>
      <c r="R55" s="2"/>
    </row>
    <row r="56" spans="1:18" s="4" customFormat="1" x14ac:dyDescent="0.25">
      <c r="A56" s="10" t="s">
        <v>31</v>
      </c>
      <c r="B56" s="10" t="s">
        <v>15</v>
      </c>
      <c r="C56" s="10" t="s">
        <v>14</v>
      </c>
      <c r="D56" s="10" t="s">
        <v>13</v>
      </c>
      <c r="E56" s="10" t="s">
        <v>9</v>
      </c>
      <c r="F56" s="6" t="s">
        <v>89</v>
      </c>
      <c r="G56" s="7">
        <v>29989902.649999999</v>
      </c>
      <c r="H56" s="11">
        <v>10559</v>
      </c>
      <c r="I56" s="16">
        <f t="shared" si="0"/>
        <v>2840.2218628658015</v>
      </c>
      <c r="J56" s="2"/>
      <c r="K56" s="2"/>
      <c r="L56" s="2"/>
      <c r="M56" s="2"/>
      <c r="N56" s="2"/>
      <c r="O56" s="2"/>
      <c r="P56" s="2"/>
      <c r="Q56" s="2"/>
      <c r="R56" s="2"/>
    </row>
    <row r="57" spans="1:18" s="4" customFormat="1" x14ac:dyDescent="0.25">
      <c r="A57" s="10" t="s">
        <v>31</v>
      </c>
      <c r="B57" s="10" t="s">
        <v>15</v>
      </c>
      <c r="C57" s="10" t="s">
        <v>15</v>
      </c>
      <c r="D57" s="10" t="s">
        <v>10</v>
      </c>
      <c r="E57" s="10" t="s">
        <v>9</v>
      </c>
      <c r="F57" s="6" t="s">
        <v>90</v>
      </c>
      <c r="G57" s="7">
        <v>5075734.5600000005</v>
      </c>
      <c r="H57" s="11">
        <v>3889</v>
      </c>
      <c r="I57" s="16">
        <f t="shared" si="0"/>
        <v>1305.1515968115198</v>
      </c>
      <c r="J57" s="2"/>
      <c r="K57" s="2"/>
      <c r="L57" s="2"/>
      <c r="M57" s="2"/>
      <c r="N57" s="2"/>
      <c r="O57" s="2"/>
      <c r="P57" s="2"/>
      <c r="Q57" s="2"/>
      <c r="R57" s="2"/>
    </row>
    <row r="58" spans="1:18" s="4" customFormat="1" x14ac:dyDescent="0.25">
      <c r="A58" s="10" t="s">
        <v>31</v>
      </c>
      <c r="B58" s="10" t="s">
        <v>15</v>
      </c>
      <c r="C58" s="10" t="s">
        <v>16</v>
      </c>
      <c r="D58" s="10" t="s">
        <v>10</v>
      </c>
      <c r="E58" s="10" t="s">
        <v>9</v>
      </c>
      <c r="F58" s="6" t="s">
        <v>91</v>
      </c>
      <c r="G58" s="7">
        <v>4522693.1400000006</v>
      </c>
      <c r="H58" s="11">
        <v>5067</v>
      </c>
      <c r="I58" s="16">
        <f t="shared" si="0"/>
        <v>892.57808170515113</v>
      </c>
      <c r="J58" s="2"/>
      <c r="K58" s="2"/>
      <c r="L58" s="2"/>
      <c r="M58" s="2"/>
      <c r="N58" s="2"/>
      <c r="O58" s="2"/>
      <c r="P58" s="2"/>
      <c r="Q58" s="2"/>
      <c r="R58" s="2"/>
    </row>
    <row r="59" spans="1:18" s="4" customFormat="1" x14ac:dyDescent="0.25">
      <c r="A59" s="10" t="s">
        <v>31</v>
      </c>
      <c r="B59" s="10" t="s">
        <v>15</v>
      </c>
      <c r="C59" s="10" t="s">
        <v>17</v>
      </c>
      <c r="D59" s="10" t="s">
        <v>10</v>
      </c>
      <c r="E59" s="10" t="s">
        <v>9</v>
      </c>
      <c r="F59" s="6" t="s">
        <v>92</v>
      </c>
      <c r="G59" s="7">
        <v>5322738.0199999996</v>
      </c>
      <c r="H59" s="11">
        <v>3988</v>
      </c>
      <c r="I59" s="16">
        <f t="shared" si="0"/>
        <v>1334.6885707121362</v>
      </c>
      <c r="J59" s="2"/>
      <c r="K59" s="2"/>
      <c r="L59" s="2"/>
      <c r="M59" s="2"/>
      <c r="N59" s="2"/>
      <c r="O59" s="2"/>
      <c r="P59" s="2"/>
      <c r="Q59" s="2"/>
      <c r="R59" s="2"/>
    </row>
    <row r="60" spans="1:18" s="4" customFormat="1" ht="30" x14ac:dyDescent="0.25">
      <c r="A60" s="10" t="s">
        <v>31</v>
      </c>
      <c r="B60" s="10" t="s">
        <v>16</v>
      </c>
      <c r="C60" s="10" t="s">
        <v>7</v>
      </c>
      <c r="D60" s="10" t="s">
        <v>8</v>
      </c>
      <c r="E60" s="10" t="s">
        <v>9</v>
      </c>
      <c r="F60" s="6" t="s">
        <v>93</v>
      </c>
      <c r="G60" s="7">
        <v>118094883.57000001</v>
      </c>
      <c r="H60" s="11">
        <v>67404</v>
      </c>
      <c r="I60" s="16">
        <f t="shared" si="0"/>
        <v>1752.0456288944276</v>
      </c>
      <c r="J60" s="2"/>
      <c r="K60" s="2"/>
      <c r="L60" s="2"/>
      <c r="M60" s="2"/>
      <c r="N60" s="2"/>
      <c r="O60" s="2"/>
      <c r="P60" s="2"/>
      <c r="Q60" s="2"/>
      <c r="R60" s="2"/>
    </row>
    <row r="61" spans="1:18" s="4" customFormat="1" x14ac:dyDescent="0.25">
      <c r="A61" s="10" t="s">
        <v>31</v>
      </c>
      <c r="B61" s="10" t="s">
        <v>16</v>
      </c>
      <c r="C61" s="10" t="s">
        <v>6</v>
      </c>
      <c r="D61" s="10" t="s">
        <v>10</v>
      </c>
      <c r="E61" s="10" t="s">
        <v>9</v>
      </c>
      <c r="F61" s="6" t="s">
        <v>94</v>
      </c>
      <c r="G61" s="7">
        <v>4057413.9699999997</v>
      </c>
      <c r="H61" s="11">
        <v>3349</v>
      </c>
      <c r="I61" s="16">
        <f t="shared" si="0"/>
        <v>1211.53</v>
      </c>
      <c r="J61" s="2"/>
      <c r="K61" s="2"/>
      <c r="L61" s="2"/>
      <c r="M61" s="2"/>
      <c r="N61" s="2"/>
      <c r="O61" s="2"/>
      <c r="P61" s="2"/>
      <c r="Q61" s="2"/>
      <c r="R61" s="2"/>
    </row>
    <row r="62" spans="1:18" s="4" customFormat="1" x14ac:dyDescent="0.25">
      <c r="A62" s="10" t="s">
        <v>31</v>
      </c>
      <c r="B62" s="10" t="s">
        <v>16</v>
      </c>
      <c r="C62" s="10" t="s">
        <v>11</v>
      </c>
      <c r="D62" s="10" t="s">
        <v>10</v>
      </c>
      <c r="E62" s="10" t="s">
        <v>9</v>
      </c>
      <c r="F62" s="6" t="s">
        <v>95</v>
      </c>
      <c r="G62" s="7">
        <v>16167416.789999999</v>
      </c>
      <c r="H62" s="11">
        <v>13177</v>
      </c>
      <c r="I62" s="16">
        <f t="shared" si="0"/>
        <v>1226.9421560294452</v>
      </c>
      <c r="J62" s="2"/>
      <c r="K62" s="2"/>
      <c r="L62" s="2"/>
      <c r="M62" s="2"/>
      <c r="N62" s="2"/>
      <c r="O62" s="2"/>
      <c r="P62" s="2"/>
      <c r="Q62" s="2"/>
      <c r="R62" s="2"/>
    </row>
    <row r="63" spans="1:18" s="4" customFormat="1" x14ac:dyDescent="0.25">
      <c r="A63" s="10" t="s">
        <v>31</v>
      </c>
      <c r="B63" s="10" t="s">
        <v>16</v>
      </c>
      <c r="C63" s="10" t="s">
        <v>12</v>
      </c>
      <c r="D63" s="10" t="s">
        <v>13</v>
      </c>
      <c r="E63" s="10" t="s">
        <v>9</v>
      </c>
      <c r="F63" s="6" t="s">
        <v>96</v>
      </c>
      <c r="G63" s="7">
        <v>7323418.6800000006</v>
      </c>
      <c r="H63" s="11">
        <v>7284</v>
      </c>
      <c r="I63" s="16">
        <f t="shared" si="0"/>
        <v>1005.4116803953873</v>
      </c>
      <c r="J63" s="2"/>
      <c r="K63" s="2"/>
      <c r="L63" s="2"/>
      <c r="M63" s="2"/>
      <c r="N63" s="2"/>
      <c r="O63" s="2"/>
      <c r="P63" s="2"/>
      <c r="Q63" s="2"/>
      <c r="R63" s="2"/>
    </row>
    <row r="64" spans="1:18" s="4" customFormat="1" x14ac:dyDescent="0.25">
      <c r="A64" s="10" t="s">
        <v>31</v>
      </c>
      <c r="B64" s="10" t="s">
        <v>16</v>
      </c>
      <c r="C64" s="10" t="s">
        <v>14</v>
      </c>
      <c r="D64" s="10" t="s">
        <v>13</v>
      </c>
      <c r="E64" s="10" t="s">
        <v>9</v>
      </c>
      <c r="F64" s="6" t="s">
        <v>97</v>
      </c>
      <c r="G64" s="7">
        <v>12898260.98</v>
      </c>
      <c r="H64" s="11">
        <v>9731</v>
      </c>
      <c r="I64" s="16">
        <f t="shared" si="0"/>
        <v>1325.481551741856</v>
      </c>
      <c r="J64" s="2"/>
      <c r="K64" s="2"/>
      <c r="L64" s="2"/>
      <c r="M64" s="2"/>
      <c r="N64" s="2"/>
      <c r="O64" s="2"/>
      <c r="P64" s="2"/>
      <c r="Q64" s="2"/>
      <c r="R64" s="2"/>
    </row>
    <row r="65" spans="1:18" s="4" customFormat="1" x14ac:dyDescent="0.25">
      <c r="A65" s="10" t="s">
        <v>31</v>
      </c>
      <c r="B65" s="10" t="s">
        <v>16</v>
      </c>
      <c r="C65" s="10" t="s">
        <v>15</v>
      </c>
      <c r="D65" s="10" t="s">
        <v>10</v>
      </c>
      <c r="E65" s="10" t="s">
        <v>9</v>
      </c>
      <c r="F65" s="6" t="s">
        <v>98</v>
      </c>
      <c r="G65" s="7">
        <v>5880721.9199999999</v>
      </c>
      <c r="H65" s="11">
        <v>6766</v>
      </c>
      <c r="I65" s="16">
        <f t="shared" si="0"/>
        <v>869.15783624002358</v>
      </c>
      <c r="J65" s="2"/>
      <c r="K65" s="2"/>
      <c r="L65" s="2"/>
      <c r="M65" s="2"/>
      <c r="N65" s="2"/>
      <c r="O65" s="2"/>
      <c r="P65" s="2"/>
      <c r="Q65" s="2"/>
      <c r="R65" s="2"/>
    </row>
    <row r="66" spans="1:18" s="4" customFormat="1" x14ac:dyDescent="0.25">
      <c r="A66" s="10" t="s">
        <v>31</v>
      </c>
      <c r="B66" s="10" t="s">
        <v>17</v>
      </c>
      <c r="C66" s="10" t="s">
        <v>7</v>
      </c>
      <c r="D66" s="10" t="s">
        <v>13</v>
      </c>
      <c r="E66" s="10" t="s">
        <v>9</v>
      </c>
      <c r="F66" s="6" t="s">
        <v>99</v>
      </c>
      <c r="G66" s="7">
        <v>5374512.5500000007</v>
      </c>
      <c r="H66" s="11">
        <v>4836</v>
      </c>
      <c r="I66" s="16">
        <f t="shared" si="0"/>
        <v>1111.3549524400332</v>
      </c>
      <c r="J66" s="2"/>
      <c r="K66" s="2"/>
      <c r="L66" s="2"/>
      <c r="M66" s="2"/>
      <c r="N66" s="2"/>
      <c r="O66" s="2"/>
      <c r="P66" s="2"/>
      <c r="Q66" s="2"/>
      <c r="R66" s="2"/>
    </row>
    <row r="67" spans="1:18" s="4" customFormat="1" x14ac:dyDescent="0.25">
      <c r="A67" s="10" t="s">
        <v>31</v>
      </c>
      <c r="B67" s="10" t="s">
        <v>17</v>
      </c>
      <c r="C67" s="10" t="s">
        <v>6</v>
      </c>
      <c r="D67" s="10" t="s">
        <v>10</v>
      </c>
      <c r="E67" s="10" t="s">
        <v>9</v>
      </c>
      <c r="F67" s="6" t="s">
        <v>100</v>
      </c>
      <c r="G67" s="7">
        <v>5727898.3200000003</v>
      </c>
      <c r="H67" s="11">
        <v>4320</v>
      </c>
      <c r="I67" s="16">
        <f t="shared" si="0"/>
        <v>1325.9023888888889</v>
      </c>
      <c r="J67" s="2"/>
      <c r="K67" s="2"/>
      <c r="L67" s="2"/>
      <c r="M67" s="2"/>
      <c r="N67" s="2"/>
      <c r="O67" s="2"/>
      <c r="P67" s="2"/>
      <c r="Q67" s="2"/>
      <c r="R67" s="2"/>
    </row>
    <row r="68" spans="1:18" s="4" customFormat="1" x14ac:dyDescent="0.25">
      <c r="A68" s="10" t="s">
        <v>31</v>
      </c>
      <c r="B68" s="10" t="s">
        <v>17</v>
      </c>
      <c r="C68" s="10" t="s">
        <v>11</v>
      </c>
      <c r="D68" s="10" t="s">
        <v>10</v>
      </c>
      <c r="E68" s="10" t="s">
        <v>9</v>
      </c>
      <c r="F68" s="6" t="s">
        <v>101</v>
      </c>
      <c r="G68" s="7">
        <v>4795649.379999999</v>
      </c>
      <c r="H68" s="11">
        <v>4516</v>
      </c>
      <c r="I68" s="16">
        <f t="shared" ref="I68:I104" si="1">SUM(G68/H68)</f>
        <v>1061.9241319751991</v>
      </c>
      <c r="J68" s="2"/>
      <c r="K68" s="2"/>
      <c r="L68" s="2"/>
      <c r="M68" s="2"/>
      <c r="N68" s="2"/>
      <c r="O68" s="2"/>
      <c r="P68" s="2"/>
      <c r="Q68" s="2"/>
      <c r="R68" s="2"/>
    </row>
    <row r="69" spans="1:18" s="4" customFormat="1" x14ac:dyDescent="0.25">
      <c r="A69" s="10" t="s">
        <v>31</v>
      </c>
      <c r="B69" s="10" t="s">
        <v>17</v>
      </c>
      <c r="C69" s="10" t="s">
        <v>12</v>
      </c>
      <c r="D69" s="10" t="s">
        <v>13</v>
      </c>
      <c r="E69" s="10" t="s">
        <v>9</v>
      </c>
      <c r="F69" s="6" t="s">
        <v>102</v>
      </c>
      <c r="G69" s="7">
        <v>36086976.560000002</v>
      </c>
      <c r="H69" s="11">
        <v>20379</v>
      </c>
      <c r="I69" s="16">
        <f t="shared" si="1"/>
        <v>1770.7923136562149</v>
      </c>
      <c r="J69" s="2"/>
      <c r="K69" s="2"/>
      <c r="L69" s="2"/>
      <c r="M69" s="2"/>
      <c r="N69" s="2"/>
      <c r="O69" s="2"/>
      <c r="P69" s="2"/>
      <c r="Q69" s="2"/>
      <c r="R69" s="2"/>
    </row>
    <row r="70" spans="1:18" s="4" customFormat="1" x14ac:dyDescent="0.25">
      <c r="A70" s="10" t="s">
        <v>31</v>
      </c>
      <c r="B70" s="10" t="s">
        <v>17</v>
      </c>
      <c r="C70" s="10" t="s">
        <v>14</v>
      </c>
      <c r="D70" s="10" t="s">
        <v>10</v>
      </c>
      <c r="E70" s="10" t="s">
        <v>9</v>
      </c>
      <c r="F70" s="6" t="s">
        <v>103</v>
      </c>
      <c r="G70" s="7">
        <v>4143347.62</v>
      </c>
      <c r="H70" s="11">
        <v>4436</v>
      </c>
      <c r="I70" s="16">
        <f t="shared" si="1"/>
        <v>934.02786744815148</v>
      </c>
      <c r="J70" s="2"/>
      <c r="K70" s="2"/>
      <c r="L70" s="2"/>
      <c r="M70" s="2"/>
      <c r="N70" s="2"/>
      <c r="O70" s="2"/>
      <c r="P70" s="2"/>
      <c r="Q70" s="2"/>
      <c r="R70" s="2"/>
    </row>
    <row r="71" spans="1:18" s="4" customFormat="1" x14ac:dyDescent="0.25">
      <c r="A71" s="10" t="s">
        <v>31</v>
      </c>
      <c r="B71" s="10" t="s">
        <v>18</v>
      </c>
      <c r="C71" s="10" t="s">
        <v>7</v>
      </c>
      <c r="D71" s="10" t="s">
        <v>8</v>
      </c>
      <c r="E71" s="10" t="s">
        <v>9</v>
      </c>
      <c r="F71" s="6" t="s">
        <v>104</v>
      </c>
      <c r="G71" s="7">
        <v>48714523.230000004</v>
      </c>
      <c r="H71" s="11">
        <v>22997</v>
      </c>
      <c r="I71" s="16">
        <f t="shared" si="1"/>
        <v>2118.2990490063921</v>
      </c>
      <c r="J71" s="2"/>
      <c r="K71" s="2"/>
      <c r="L71" s="2"/>
      <c r="M71" s="2"/>
      <c r="N71" s="2"/>
      <c r="O71" s="2"/>
      <c r="P71" s="2"/>
      <c r="Q71" s="2"/>
      <c r="R71" s="2"/>
    </row>
    <row r="72" spans="1:18" s="4" customFormat="1" x14ac:dyDescent="0.25">
      <c r="A72" s="10" t="s">
        <v>31</v>
      </c>
      <c r="B72" s="10" t="s">
        <v>18</v>
      </c>
      <c r="C72" s="10" t="s">
        <v>6</v>
      </c>
      <c r="D72" s="10" t="s">
        <v>10</v>
      </c>
      <c r="E72" s="10" t="s">
        <v>9</v>
      </c>
      <c r="F72" s="6" t="s">
        <v>105</v>
      </c>
      <c r="G72" s="7">
        <v>9472067.7300000004</v>
      </c>
      <c r="H72" s="11">
        <v>8650</v>
      </c>
      <c r="I72" s="16">
        <f t="shared" si="1"/>
        <v>1095.0367317919076</v>
      </c>
      <c r="J72" s="2"/>
      <c r="K72" s="2"/>
      <c r="L72" s="2"/>
      <c r="M72" s="2"/>
      <c r="N72" s="2"/>
      <c r="O72" s="2"/>
      <c r="P72" s="2"/>
      <c r="Q72" s="2"/>
      <c r="R72" s="2"/>
    </row>
    <row r="73" spans="1:18" s="4" customFormat="1" x14ac:dyDescent="0.25">
      <c r="A73" s="10" t="s">
        <v>31</v>
      </c>
      <c r="B73" s="10" t="s">
        <v>18</v>
      </c>
      <c r="C73" s="10" t="s">
        <v>11</v>
      </c>
      <c r="D73" s="10" t="s">
        <v>13</v>
      </c>
      <c r="E73" s="10" t="s">
        <v>9</v>
      </c>
      <c r="F73" s="6" t="s">
        <v>106</v>
      </c>
      <c r="G73" s="7">
        <v>6780282.5500000007</v>
      </c>
      <c r="H73" s="11">
        <v>7987</v>
      </c>
      <c r="I73" s="16">
        <f t="shared" si="1"/>
        <v>848.91480530862657</v>
      </c>
      <c r="J73" s="2"/>
      <c r="K73" s="2"/>
      <c r="L73" s="2"/>
      <c r="M73" s="2"/>
      <c r="N73" s="2"/>
      <c r="O73" s="2"/>
      <c r="P73" s="2"/>
      <c r="Q73" s="2"/>
      <c r="R73" s="2"/>
    </row>
    <row r="74" spans="1:18" s="4" customFormat="1" x14ac:dyDescent="0.25">
      <c r="A74" s="10" t="s">
        <v>31</v>
      </c>
      <c r="B74" s="10" t="s">
        <v>18</v>
      </c>
      <c r="C74" s="10" t="s">
        <v>12</v>
      </c>
      <c r="D74" s="10" t="s">
        <v>13</v>
      </c>
      <c r="E74" s="10" t="s">
        <v>9</v>
      </c>
      <c r="F74" s="6" t="s">
        <v>107</v>
      </c>
      <c r="G74" s="7">
        <v>6756051.8000000007</v>
      </c>
      <c r="H74" s="11">
        <v>6537</v>
      </c>
      <c r="I74" s="16">
        <f t="shared" si="1"/>
        <v>1033.5095303656112</v>
      </c>
      <c r="J74" s="2"/>
      <c r="K74" s="2"/>
      <c r="L74" s="2"/>
      <c r="M74" s="2"/>
      <c r="N74" s="2"/>
      <c r="O74" s="2"/>
      <c r="P74" s="2"/>
      <c r="Q74" s="2"/>
      <c r="R74" s="2"/>
    </row>
    <row r="75" spans="1:18" s="4" customFormat="1" x14ac:dyDescent="0.25">
      <c r="A75" s="10" t="s">
        <v>31</v>
      </c>
      <c r="B75" s="10" t="s">
        <v>18</v>
      </c>
      <c r="C75" s="10" t="s">
        <v>14</v>
      </c>
      <c r="D75" s="10" t="s">
        <v>10</v>
      </c>
      <c r="E75" s="10" t="s">
        <v>9</v>
      </c>
      <c r="F75" s="6" t="s">
        <v>108</v>
      </c>
      <c r="G75" s="7">
        <v>8530089.370000001</v>
      </c>
      <c r="H75" s="11">
        <v>7444</v>
      </c>
      <c r="I75" s="16">
        <f t="shared" si="1"/>
        <v>1145.9013124664161</v>
      </c>
      <c r="J75" s="2"/>
      <c r="K75" s="2"/>
      <c r="L75" s="2"/>
      <c r="M75" s="2"/>
      <c r="N75" s="2"/>
      <c r="O75" s="2"/>
      <c r="P75" s="2"/>
      <c r="Q75" s="2"/>
      <c r="R75" s="2"/>
    </row>
    <row r="76" spans="1:18" s="4" customFormat="1" x14ac:dyDescent="0.25">
      <c r="A76" s="10" t="s">
        <v>31</v>
      </c>
      <c r="B76" s="10" t="s">
        <v>18</v>
      </c>
      <c r="C76" s="10" t="s">
        <v>15</v>
      </c>
      <c r="D76" s="10" t="s">
        <v>10</v>
      </c>
      <c r="E76" s="10" t="s">
        <v>9</v>
      </c>
      <c r="F76" s="6" t="s">
        <v>109</v>
      </c>
      <c r="G76" s="7">
        <v>6942128.29</v>
      </c>
      <c r="H76" s="11">
        <v>6381</v>
      </c>
      <c r="I76" s="16">
        <f t="shared" si="1"/>
        <v>1087.9373593480645</v>
      </c>
      <c r="J76" s="2"/>
      <c r="K76" s="2"/>
      <c r="L76" s="2"/>
      <c r="M76" s="2"/>
      <c r="N76" s="2"/>
      <c r="O76" s="2"/>
      <c r="P76" s="2"/>
      <c r="Q76" s="2"/>
      <c r="R76" s="2"/>
    </row>
    <row r="77" spans="1:18" s="4" customFormat="1" x14ac:dyDescent="0.25">
      <c r="A77" s="10" t="s">
        <v>31</v>
      </c>
      <c r="B77" s="10" t="s">
        <v>18</v>
      </c>
      <c r="C77" s="10" t="s">
        <v>16</v>
      </c>
      <c r="D77" s="10" t="s">
        <v>10</v>
      </c>
      <c r="E77" s="10" t="s">
        <v>9</v>
      </c>
      <c r="F77" s="6" t="s">
        <v>110</v>
      </c>
      <c r="G77" s="7">
        <v>9293400.8999999985</v>
      </c>
      <c r="H77" s="11">
        <v>8376</v>
      </c>
      <c r="I77" s="16">
        <f t="shared" si="1"/>
        <v>1109.5273280802292</v>
      </c>
      <c r="J77" s="2"/>
      <c r="K77" s="2"/>
      <c r="L77" s="2"/>
      <c r="M77" s="2"/>
      <c r="N77" s="2"/>
      <c r="O77" s="2"/>
      <c r="P77" s="2"/>
      <c r="Q77" s="2"/>
      <c r="R77" s="2"/>
    </row>
    <row r="78" spans="1:18" s="4" customFormat="1" x14ac:dyDescent="0.25">
      <c r="A78" s="10" t="s">
        <v>31</v>
      </c>
      <c r="B78" s="10" t="s">
        <v>18</v>
      </c>
      <c r="C78" s="10" t="s">
        <v>17</v>
      </c>
      <c r="D78" s="10" t="s">
        <v>10</v>
      </c>
      <c r="E78" s="10" t="s">
        <v>9</v>
      </c>
      <c r="F78" s="6" t="s">
        <v>111</v>
      </c>
      <c r="G78" s="7">
        <v>3759083.11</v>
      </c>
      <c r="H78" s="11">
        <v>3646</v>
      </c>
      <c r="I78" s="16">
        <f t="shared" si="1"/>
        <v>1031.015663741086</v>
      </c>
      <c r="J78" s="2"/>
      <c r="K78" s="2"/>
      <c r="L78" s="2"/>
      <c r="M78" s="2"/>
      <c r="N78" s="2"/>
      <c r="O78" s="2"/>
      <c r="P78" s="2"/>
      <c r="Q78" s="2"/>
      <c r="R78" s="2"/>
    </row>
    <row r="79" spans="1:18" s="4" customFormat="1" x14ac:dyDescent="0.25">
      <c r="A79" s="10" t="s">
        <v>31</v>
      </c>
      <c r="B79" s="10" t="s">
        <v>18</v>
      </c>
      <c r="C79" s="10" t="s">
        <v>18</v>
      </c>
      <c r="D79" s="10" t="s">
        <v>13</v>
      </c>
      <c r="E79" s="10" t="s">
        <v>9</v>
      </c>
      <c r="F79" s="6" t="s">
        <v>112</v>
      </c>
      <c r="G79" s="7">
        <v>4768298.59</v>
      </c>
      <c r="H79" s="11">
        <v>4328</v>
      </c>
      <c r="I79" s="16">
        <f t="shared" si="1"/>
        <v>1101.7325762476894</v>
      </c>
      <c r="J79" s="2"/>
      <c r="K79" s="2"/>
      <c r="L79" s="2"/>
      <c r="M79" s="2"/>
      <c r="N79" s="2"/>
      <c r="O79" s="2"/>
      <c r="P79" s="2"/>
      <c r="Q79" s="2"/>
      <c r="R79" s="2"/>
    </row>
    <row r="80" spans="1:18" s="4" customFormat="1" x14ac:dyDescent="0.25">
      <c r="A80" s="10" t="s">
        <v>31</v>
      </c>
      <c r="B80" s="10" t="s">
        <v>19</v>
      </c>
      <c r="C80" s="10" t="s">
        <v>7</v>
      </c>
      <c r="D80" s="10" t="s">
        <v>8</v>
      </c>
      <c r="E80" s="10" t="s">
        <v>9</v>
      </c>
      <c r="F80" s="6" t="s">
        <v>113</v>
      </c>
      <c r="G80" s="7">
        <v>72348896.63000001</v>
      </c>
      <c r="H80" s="11">
        <v>44260</v>
      </c>
      <c r="I80" s="16">
        <f t="shared" si="1"/>
        <v>1634.6339048802533</v>
      </c>
      <c r="J80" s="2"/>
      <c r="K80" s="2"/>
      <c r="L80" s="2"/>
      <c r="M80" s="2"/>
      <c r="N80" s="2"/>
      <c r="O80" s="2"/>
      <c r="P80" s="2"/>
      <c r="Q80" s="2"/>
      <c r="R80" s="2"/>
    </row>
    <row r="81" spans="1:18" s="4" customFormat="1" x14ac:dyDescent="0.25">
      <c r="A81" s="10" t="s">
        <v>31</v>
      </c>
      <c r="B81" s="10" t="s">
        <v>19</v>
      </c>
      <c r="C81" s="10" t="s">
        <v>6</v>
      </c>
      <c r="D81" s="10" t="s">
        <v>10</v>
      </c>
      <c r="E81" s="10" t="s">
        <v>9</v>
      </c>
      <c r="F81" s="6" t="s">
        <v>114</v>
      </c>
      <c r="G81" s="7">
        <v>9000080.4900000002</v>
      </c>
      <c r="H81" s="11">
        <v>7995</v>
      </c>
      <c r="I81" s="16">
        <f t="shared" si="1"/>
        <v>1125.7136322701688</v>
      </c>
      <c r="J81" s="2"/>
      <c r="K81" s="2"/>
      <c r="L81" s="2"/>
      <c r="M81" s="2"/>
      <c r="N81" s="2"/>
      <c r="O81" s="2"/>
      <c r="P81" s="2"/>
      <c r="Q81" s="2"/>
      <c r="R81" s="2"/>
    </row>
    <row r="82" spans="1:18" s="4" customFormat="1" x14ac:dyDescent="0.25">
      <c r="A82" s="10" t="s">
        <v>31</v>
      </c>
      <c r="B82" s="10" t="s">
        <v>19</v>
      </c>
      <c r="C82" s="10" t="s">
        <v>11</v>
      </c>
      <c r="D82" s="10" t="s">
        <v>10</v>
      </c>
      <c r="E82" s="10" t="s">
        <v>9</v>
      </c>
      <c r="F82" s="6" t="s">
        <v>115</v>
      </c>
      <c r="G82" s="7">
        <v>6708739.0200000005</v>
      </c>
      <c r="H82" s="11">
        <v>4921</v>
      </c>
      <c r="I82" s="16">
        <f t="shared" si="1"/>
        <v>1363.2877504572243</v>
      </c>
      <c r="J82" s="2"/>
      <c r="K82" s="2"/>
      <c r="L82" s="2"/>
      <c r="M82" s="2"/>
      <c r="N82" s="2"/>
      <c r="O82" s="2"/>
      <c r="P82" s="2"/>
      <c r="Q82" s="2"/>
      <c r="R82" s="2"/>
    </row>
    <row r="83" spans="1:18" s="4" customFormat="1" x14ac:dyDescent="0.25">
      <c r="A83" s="10" t="s">
        <v>31</v>
      </c>
      <c r="B83" s="10" t="s">
        <v>19</v>
      </c>
      <c r="C83" s="10" t="s">
        <v>12</v>
      </c>
      <c r="D83" s="10" t="s">
        <v>10</v>
      </c>
      <c r="E83" s="10" t="s">
        <v>9</v>
      </c>
      <c r="F83" s="6" t="s">
        <v>116</v>
      </c>
      <c r="G83" s="7">
        <v>7067562.1900000013</v>
      </c>
      <c r="H83" s="11">
        <v>5951</v>
      </c>
      <c r="I83" s="16">
        <f t="shared" si="1"/>
        <v>1187.6259771466982</v>
      </c>
      <c r="J83" s="2"/>
      <c r="K83" s="2"/>
      <c r="L83" s="2"/>
      <c r="M83" s="2"/>
      <c r="N83" s="2"/>
      <c r="O83" s="2"/>
      <c r="P83" s="2"/>
      <c r="Q83" s="2"/>
      <c r="R83" s="2"/>
    </row>
    <row r="84" spans="1:18" s="4" customFormat="1" x14ac:dyDescent="0.25">
      <c r="A84" s="10" t="s">
        <v>31</v>
      </c>
      <c r="B84" s="10" t="s">
        <v>19</v>
      </c>
      <c r="C84" s="10" t="s">
        <v>14</v>
      </c>
      <c r="D84" s="10" t="s">
        <v>13</v>
      </c>
      <c r="E84" s="10" t="s">
        <v>9</v>
      </c>
      <c r="F84" s="6" t="s">
        <v>117</v>
      </c>
      <c r="G84" s="7">
        <v>15121124.120000001</v>
      </c>
      <c r="H84" s="11">
        <v>10036</v>
      </c>
      <c r="I84" s="16">
        <f t="shared" si="1"/>
        <v>1506.6883339976087</v>
      </c>
      <c r="J84" s="2"/>
      <c r="K84" s="2"/>
      <c r="L84" s="2"/>
      <c r="M84" s="2"/>
      <c r="N84" s="2"/>
      <c r="O84" s="2"/>
      <c r="P84" s="2"/>
      <c r="Q84" s="2"/>
      <c r="R84" s="2"/>
    </row>
    <row r="85" spans="1:18" s="4" customFormat="1" x14ac:dyDescent="0.25">
      <c r="A85" s="10" t="s">
        <v>31</v>
      </c>
      <c r="B85" s="10" t="s">
        <v>20</v>
      </c>
      <c r="C85" s="10" t="s">
        <v>7</v>
      </c>
      <c r="D85" s="10" t="s">
        <v>8</v>
      </c>
      <c r="E85" s="10" t="s">
        <v>9</v>
      </c>
      <c r="F85" s="6" t="s">
        <v>118</v>
      </c>
      <c r="G85" s="7">
        <v>89016507.280000001</v>
      </c>
      <c r="H85" s="11">
        <v>47638</v>
      </c>
      <c r="I85" s="16">
        <f t="shared" si="1"/>
        <v>1868.6029489063353</v>
      </c>
      <c r="J85" s="2"/>
      <c r="K85" s="2"/>
      <c r="L85" s="2"/>
      <c r="M85" s="2"/>
      <c r="N85" s="2"/>
      <c r="O85" s="2"/>
      <c r="P85" s="2"/>
      <c r="Q85" s="2"/>
      <c r="R85" s="2"/>
    </row>
    <row r="86" spans="1:18" s="4" customFormat="1" x14ac:dyDescent="0.25">
      <c r="A86" s="10" t="s">
        <v>31</v>
      </c>
      <c r="B86" s="10" t="s">
        <v>20</v>
      </c>
      <c r="C86" s="10" t="s">
        <v>6</v>
      </c>
      <c r="D86" s="10" t="s">
        <v>10</v>
      </c>
      <c r="E86" s="10" t="s">
        <v>9</v>
      </c>
      <c r="F86" s="6" t="s">
        <v>35</v>
      </c>
      <c r="G86" s="7">
        <v>13060113.27</v>
      </c>
      <c r="H86" s="11">
        <v>10760</v>
      </c>
      <c r="I86" s="16">
        <f t="shared" si="1"/>
        <v>1213.7651737918216</v>
      </c>
      <c r="J86" s="2"/>
      <c r="K86" s="2"/>
      <c r="L86" s="2"/>
      <c r="M86" s="2"/>
      <c r="N86" s="2"/>
      <c r="O86" s="2"/>
      <c r="P86" s="2"/>
      <c r="Q86" s="2"/>
      <c r="R86" s="2"/>
    </row>
    <row r="87" spans="1:18" s="4" customFormat="1" x14ac:dyDescent="0.25">
      <c r="A87" s="10" t="s">
        <v>31</v>
      </c>
      <c r="B87" s="10" t="s">
        <v>20</v>
      </c>
      <c r="C87" s="10" t="s">
        <v>11</v>
      </c>
      <c r="D87" s="10" t="s">
        <v>10</v>
      </c>
      <c r="E87" s="10" t="s">
        <v>9</v>
      </c>
      <c r="F87" s="6" t="s">
        <v>119</v>
      </c>
      <c r="G87" s="7">
        <v>8214242.6200000001</v>
      </c>
      <c r="H87" s="11">
        <v>8225</v>
      </c>
      <c r="I87" s="16">
        <f t="shared" si="1"/>
        <v>998.69211185410336</v>
      </c>
      <c r="J87" s="2"/>
      <c r="K87" s="2"/>
      <c r="L87" s="2"/>
      <c r="M87" s="2"/>
      <c r="N87" s="2"/>
      <c r="O87" s="2"/>
      <c r="P87" s="2"/>
      <c r="Q87" s="2"/>
      <c r="R87" s="2"/>
    </row>
    <row r="88" spans="1:18" s="4" customFormat="1" x14ac:dyDescent="0.25">
      <c r="A88" s="10" t="s">
        <v>31</v>
      </c>
      <c r="B88" s="10" t="s">
        <v>20</v>
      </c>
      <c r="C88" s="10" t="s">
        <v>12</v>
      </c>
      <c r="D88" s="10" t="s">
        <v>10</v>
      </c>
      <c r="E88" s="10" t="s">
        <v>9</v>
      </c>
      <c r="F88" s="6" t="s">
        <v>120</v>
      </c>
      <c r="G88" s="7">
        <v>14597348.970000001</v>
      </c>
      <c r="H88" s="11">
        <v>15187</v>
      </c>
      <c r="I88" s="16">
        <f t="shared" si="1"/>
        <v>961.17396259959185</v>
      </c>
      <c r="J88" s="2"/>
      <c r="K88" s="2"/>
      <c r="L88" s="2"/>
      <c r="M88" s="2"/>
      <c r="N88" s="2"/>
      <c r="O88" s="2"/>
      <c r="P88" s="2"/>
      <c r="Q88" s="2"/>
      <c r="R88" s="2"/>
    </row>
    <row r="89" spans="1:18" s="4" customFormat="1" x14ac:dyDescent="0.25">
      <c r="A89" s="10" t="s">
        <v>31</v>
      </c>
      <c r="B89" s="10" t="s">
        <v>20</v>
      </c>
      <c r="C89" s="10" t="s">
        <v>14</v>
      </c>
      <c r="D89" s="10" t="s">
        <v>13</v>
      </c>
      <c r="E89" s="10" t="s">
        <v>9</v>
      </c>
      <c r="F89" s="6" t="s">
        <v>121</v>
      </c>
      <c r="G89" s="7">
        <v>9624428.7100000009</v>
      </c>
      <c r="H89" s="11">
        <v>6739</v>
      </c>
      <c r="I89" s="16">
        <f t="shared" si="1"/>
        <v>1428.168676361478</v>
      </c>
      <c r="J89" s="2"/>
      <c r="K89" s="2"/>
      <c r="L89" s="2"/>
      <c r="M89" s="2"/>
      <c r="N89" s="2"/>
      <c r="O89" s="2"/>
      <c r="P89" s="2"/>
      <c r="Q89" s="2"/>
      <c r="R89" s="2"/>
    </row>
    <row r="90" spans="1:18" s="4" customFormat="1" x14ac:dyDescent="0.25">
      <c r="A90" s="10" t="s">
        <v>31</v>
      </c>
      <c r="B90" s="10" t="s">
        <v>21</v>
      </c>
      <c r="C90" s="10" t="s">
        <v>7</v>
      </c>
      <c r="D90" s="10" t="s">
        <v>10</v>
      </c>
      <c r="E90" s="10" t="s">
        <v>9</v>
      </c>
      <c r="F90" s="6" t="s">
        <v>122</v>
      </c>
      <c r="G90" s="7">
        <v>10589512.52</v>
      </c>
      <c r="H90" s="11">
        <v>7641</v>
      </c>
      <c r="I90" s="16">
        <f t="shared" si="1"/>
        <v>1385.8804502028529</v>
      </c>
      <c r="J90" s="2"/>
      <c r="K90" s="2"/>
      <c r="L90" s="2"/>
      <c r="M90" s="2"/>
      <c r="N90" s="2"/>
      <c r="O90" s="2"/>
      <c r="P90" s="2"/>
      <c r="Q90" s="2"/>
      <c r="R90" s="2"/>
    </row>
    <row r="91" spans="1:18" s="4" customFormat="1" x14ac:dyDescent="0.25">
      <c r="A91" s="10" t="s">
        <v>31</v>
      </c>
      <c r="B91" s="10" t="s">
        <v>21</v>
      </c>
      <c r="C91" s="10" t="s">
        <v>6</v>
      </c>
      <c r="D91" s="10" t="s">
        <v>10</v>
      </c>
      <c r="E91" s="10" t="s">
        <v>9</v>
      </c>
      <c r="F91" s="6" t="s">
        <v>37</v>
      </c>
      <c r="G91" s="7">
        <v>3216767.04</v>
      </c>
      <c r="H91" s="11">
        <v>4067</v>
      </c>
      <c r="I91" s="16">
        <f t="shared" si="1"/>
        <v>790.94345709368088</v>
      </c>
      <c r="J91" s="2"/>
      <c r="K91" s="2"/>
      <c r="L91" s="2"/>
      <c r="M91" s="2"/>
      <c r="N91" s="2"/>
      <c r="O91" s="2"/>
      <c r="P91" s="2"/>
      <c r="Q91" s="2"/>
      <c r="R91" s="2"/>
    </row>
    <row r="92" spans="1:18" s="4" customFormat="1" x14ac:dyDescent="0.25">
      <c r="A92" s="10" t="s">
        <v>31</v>
      </c>
      <c r="B92" s="10" t="s">
        <v>21</v>
      </c>
      <c r="C92" s="10" t="s">
        <v>11</v>
      </c>
      <c r="D92" s="10" t="s">
        <v>13</v>
      </c>
      <c r="E92" s="10" t="s">
        <v>9</v>
      </c>
      <c r="F92" s="6" t="s">
        <v>25</v>
      </c>
      <c r="G92" s="7">
        <v>5743816.8099999996</v>
      </c>
      <c r="H92" s="11">
        <v>3843</v>
      </c>
      <c r="I92" s="16">
        <f t="shared" si="1"/>
        <v>1494.6179573250065</v>
      </c>
      <c r="J92" s="2"/>
      <c r="K92" s="2"/>
      <c r="L92" s="2"/>
      <c r="M92" s="2"/>
      <c r="N92" s="2"/>
      <c r="O92" s="2"/>
      <c r="P92" s="2"/>
      <c r="Q92" s="2"/>
      <c r="R92" s="2"/>
    </row>
    <row r="93" spans="1:18" s="4" customFormat="1" x14ac:dyDescent="0.25">
      <c r="A93" s="10" t="s">
        <v>31</v>
      </c>
      <c r="B93" s="10" t="s">
        <v>21</v>
      </c>
      <c r="C93" s="10" t="s">
        <v>12</v>
      </c>
      <c r="D93" s="10" t="s">
        <v>13</v>
      </c>
      <c r="E93" s="10" t="s">
        <v>9</v>
      </c>
      <c r="F93" s="6" t="s">
        <v>33</v>
      </c>
      <c r="G93" s="7">
        <v>12422472.660000002</v>
      </c>
      <c r="H93" s="11">
        <v>7622</v>
      </c>
      <c r="I93" s="16">
        <f t="shared" si="1"/>
        <v>1629.8179821569145</v>
      </c>
      <c r="J93" s="2"/>
      <c r="K93" s="2"/>
      <c r="L93" s="2"/>
      <c r="M93" s="2"/>
      <c r="N93" s="2"/>
      <c r="O93" s="2"/>
      <c r="P93" s="2"/>
      <c r="Q93" s="2"/>
      <c r="R93" s="2"/>
    </row>
    <row r="94" spans="1:18" s="4" customFormat="1" x14ac:dyDescent="0.25">
      <c r="A94" s="10" t="s">
        <v>31</v>
      </c>
      <c r="B94" s="10" t="s">
        <v>21</v>
      </c>
      <c r="C94" s="10" t="s">
        <v>14</v>
      </c>
      <c r="D94" s="10" t="s">
        <v>13</v>
      </c>
      <c r="E94" s="10" t="s">
        <v>9</v>
      </c>
      <c r="F94" s="6" t="s">
        <v>123</v>
      </c>
      <c r="G94" s="7">
        <v>42572743.670000002</v>
      </c>
      <c r="H94" s="11">
        <v>11683</v>
      </c>
      <c r="I94" s="16">
        <f t="shared" si="1"/>
        <v>3643.9907275528549</v>
      </c>
      <c r="J94" s="2"/>
      <c r="K94" s="2"/>
      <c r="L94" s="2"/>
      <c r="M94" s="2"/>
      <c r="N94" s="2"/>
      <c r="O94" s="2"/>
      <c r="P94" s="2"/>
      <c r="Q94" s="2"/>
      <c r="R94" s="2"/>
    </row>
    <row r="95" spans="1:18" s="4" customFormat="1" x14ac:dyDescent="0.25">
      <c r="A95" s="10" t="s">
        <v>31</v>
      </c>
      <c r="B95" s="10" t="s">
        <v>21</v>
      </c>
      <c r="C95" s="10" t="s">
        <v>15</v>
      </c>
      <c r="D95" s="10" t="s">
        <v>10</v>
      </c>
      <c r="E95" s="10" t="s">
        <v>9</v>
      </c>
      <c r="F95" s="6" t="s">
        <v>124</v>
      </c>
      <c r="G95" s="7">
        <v>7518119.6399999997</v>
      </c>
      <c r="H95" s="11">
        <v>6340</v>
      </c>
      <c r="I95" s="16">
        <f t="shared" si="1"/>
        <v>1185.8232870662459</v>
      </c>
      <c r="J95" s="2"/>
      <c r="K95" s="2"/>
      <c r="L95" s="2"/>
      <c r="M95" s="2"/>
      <c r="N95" s="2"/>
      <c r="O95" s="2"/>
      <c r="P95" s="2"/>
      <c r="Q95" s="2"/>
      <c r="R95" s="2"/>
    </row>
    <row r="96" spans="1:18" s="4" customFormat="1" x14ac:dyDescent="0.25">
      <c r="A96" s="10" t="s">
        <v>31</v>
      </c>
      <c r="B96" s="10" t="s">
        <v>21</v>
      </c>
      <c r="C96" s="10" t="s">
        <v>16</v>
      </c>
      <c r="D96" s="10" t="s">
        <v>13</v>
      </c>
      <c r="E96" s="10" t="s">
        <v>9</v>
      </c>
      <c r="F96" s="6" t="s">
        <v>125</v>
      </c>
      <c r="G96" s="7">
        <v>35798407.589999996</v>
      </c>
      <c r="H96" s="11">
        <v>25464</v>
      </c>
      <c r="I96" s="16">
        <f t="shared" si="1"/>
        <v>1405.843841894439</v>
      </c>
      <c r="J96" s="2"/>
      <c r="K96" s="2"/>
      <c r="L96" s="2"/>
      <c r="M96" s="2"/>
      <c r="N96" s="2"/>
      <c r="O96" s="2"/>
      <c r="P96" s="2"/>
      <c r="Q96" s="2"/>
      <c r="R96" s="2"/>
    </row>
    <row r="97" spans="1:18" s="4" customFormat="1" x14ac:dyDescent="0.25">
      <c r="A97" s="10" t="s">
        <v>31</v>
      </c>
      <c r="B97" s="10" t="s">
        <v>21</v>
      </c>
      <c r="C97" s="10" t="s">
        <v>17</v>
      </c>
      <c r="D97" s="10" t="s">
        <v>13</v>
      </c>
      <c r="E97" s="10" t="s">
        <v>9</v>
      </c>
      <c r="F97" s="6" t="s">
        <v>126</v>
      </c>
      <c r="G97" s="7">
        <v>4749526.1999999993</v>
      </c>
      <c r="H97" s="11">
        <v>4590</v>
      </c>
      <c r="I97" s="16">
        <f t="shared" si="1"/>
        <v>1034.7551633986927</v>
      </c>
      <c r="J97" s="2"/>
      <c r="K97" s="2"/>
      <c r="L97" s="2"/>
      <c r="M97" s="2"/>
      <c r="N97" s="2"/>
      <c r="O97" s="2"/>
      <c r="P97" s="2"/>
      <c r="Q97" s="2"/>
      <c r="R97" s="2"/>
    </row>
    <row r="98" spans="1:18" s="4" customFormat="1" x14ac:dyDescent="0.25">
      <c r="A98" s="10" t="s">
        <v>31</v>
      </c>
      <c r="B98" s="10" t="s">
        <v>23</v>
      </c>
      <c r="C98" s="10" t="s">
        <v>7</v>
      </c>
      <c r="D98" s="10" t="s">
        <v>10</v>
      </c>
      <c r="E98" s="10" t="s">
        <v>9</v>
      </c>
      <c r="F98" s="6" t="s">
        <v>127</v>
      </c>
      <c r="G98" s="7">
        <v>4170820.98</v>
      </c>
      <c r="H98" s="11">
        <v>5157</v>
      </c>
      <c r="I98" s="16">
        <f t="shared" si="1"/>
        <v>808.76885398487491</v>
      </c>
      <c r="J98" s="2"/>
      <c r="K98" s="2"/>
      <c r="L98" s="2"/>
      <c r="M98" s="2"/>
      <c r="N98" s="2"/>
      <c r="O98" s="2"/>
      <c r="P98" s="2"/>
      <c r="Q98" s="2"/>
      <c r="R98" s="2"/>
    </row>
    <row r="99" spans="1:18" s="4" customFormat="1" x14ac:dyDescent="0.25">
      <c r="A99" s="10" t="s">
        <v>31</v>
      </c>
      <c r="B99" s="10" t="s">
        <v>23</v>
      </c>
      <c r="C99" s="10" t="s">
        <v>6</v>
      </c>
      <c r="D99" s="10" t="s">
        <v>10</v>
      </c>
      <c r="E99" s="10" t="s">
        <v>9</v>
      </c>
      <c r="F99" s="6" t="s">
        <v>128</v>
      </c>
      <c r="G99" s="7">
        <v>18973396.739999998</v>
      </c>
      <c r="H99" s="11">
        <v>10610</v>
      </c>
      <c r="I99" s="16">
        <f t="shared" si="1"/>
        <v>1788.2560546654099</v>
      </c>
      <c r="J99" s="2"/>
      <c r="K99" s="2"/>
      <c r="L99" s="2"/>
      <c r="M99" s="2"/>
      <c r="N99" s="2"/>
      <c r="O99" s="2"/>
      <c r="P99" s="2"/>
      <c r="Q99" s="2"/>
      <c r="R99" s="2"/>
    </row>
    <row r="100" spans="1:18" s="4" customFormat="1" x14ac:dyDescent="0.25">
      <c r="A100" s="10" t="s">
        <v>31</v>
      </c>
      <c r="B100" s="10" t="s">
        <v>23</v>
      </c>
      <c r="C100" s="10" t="s">
        <v>11</v>
      </c>
      <c r="D100" s="10" t="s">
        <v>10</v>
      </c>
      <c r="E100" s="10" t="s">
        <v>9</v>
      </c>
      <c r="F100" s="6" t="s">
        <v>129</v>
      </c>
      <c r="G100" s="7">
        <v>3376595.31</v>
      </c>
      <c r="H100" s="11">
        <v>2618</v>
      </c>
      <c r="I100" s="16">
        <f t="shared" si="1"/>
        <v>1289.7613865546218</v>
      </c>
      <c r="J100" s="2"/>
      <c r="K100" s="2"/>
      <c r="L100" s="2"/>
      <c r="M100" s="2"/>
      <c r="N100" s="2"/>
      <c r="O100" s="2"/>
      <c r="P100" s="2"/>
      <c r="Q100" s="2"/>
      <c r="R100" s="2"/>
    </row>
    <row r="101" spans="1:18" s="4" customFormat="1" x14ac:dyDescent="0.25">
      <c r="A101" s="10" t="s">
        <v>31</v>
      </c>
      <c r="B101" s="10" t="s">
        <v>23</v>
      </c>
      <c r="C101" s="10" t="s">
        <v>12</v>
      </c>
      <c r="D101" s="10" t="s">
        <v>10</v>
      </c>
      <c r="E101" s="10" t="s">
        <v>9</v>
      </c>
      <c r="F101" s="6" t="s">
        <v>22</v>
      </c>
      <c r="G101" s="7">
        <v>2690210.35</v>
      </c>
      <c r="H101" s="11">
        <v>2501</v>
      </c>
      <c r="I101" s="16">
        <f t="shared" si="1"/>
        <v>1075.6538784486206</v>
      </c>
      <c r="J101" s="2"/>
      <c r="K101" s="2"/>
      <c r="L101" s="2"/>
      <c r="M101" s="2"/>
      <c r="N101" s="2"/>
      <c r="O101" s="2"/>
      <c r="P101" s="2"/>
      <c r="Q101" s="2"/>
      <c r="R101" s="2"/>
    </row>
    <row r="102" spans="1:18" s="4" customFormat="1" x14ac:dyDescent="0.25">
      <c r="A102" s="10" t="s">
        <v>31</v>
      </c>
      <c r="B102" s="10" t="s">
        <v>23</v>
      </c>
      <c r="C102" s="10" t="s">
        <v>14</v>
      </c>
      <c r="D102" s="10" t="s">
        <v>10</v>
      </c>
      <c r="E102" s="10" t="s">
        <v>9</v>
      </c>
      <c r="F102" s="6" t="s">
        <v>130</v>
      </c>
      <c r="G102" s="7">
        <v>5792769.25</v>
      </c>
      <c r="H102" s="11">
        <v>4725</v>
      </c>
      <c r="I102" s="16">
        <f t="shared" si="1"/>
        <v>1225.98291005291</v>
      </c>
      <c r="J102" s="2"/>
      <c r="K102" s="2"/>
      <c r="L102" s="2"/>
      <c r="M102" s="2"/>
      <c r="N102" s="2"/>
      <c r="O102" s="2"/>
      <c r="P102" s="2"/>
      <c r="Q102" s="2"/>
      <c r="R102" s="2"/>
    </row>
    <row r="103" spans="1:18" s="4" customFormat="1" x14ac:dyDescent="0.25">
      <c r="A103" s="10" t="s">
        <v>31</v>
      </c>
      <c r="B103" s="10" t="s">
        <v>23</v>
      </c>
      <c r="C103" s="10" t="s">
        <v>15</v>
      </c>
      <c r="D103" s="10" t="s">
        <v>13</v>
      </c>
      <c r="E103" s="10" t="s">
        <v>9</v>
      </c>
      <c r="F103" s="6" t="s">
        <v>131</v>
      </c>
      <c r="G103" s="7">
        <v>36348516.890000001</v>
      </c>
      <c r="H103" s="11">
        <v>19132</v>
      </c>
      <c r="I103" s="16">
        <f t="shared" si="1"/>
        <v>1899.8806653773781</v>
      </c>
      <c r="J103" s="2"/>
      <c r="K103" s="2"/>
      <c r="L103" s="2"/>
      <c r="M103" s="2"/>
      <c r="N103" s="2"/>
      <c r="O103" s="2"/>
      <c r="P103" s="2"/>
      <c r="Q103" s="2"/>
      <c r="R103" s="2"/>
    </row>
    <row r="104" spans="1:18" s="4" customFormat="1" x14ac:dyDescent="0.25">
      <c r="A104" s="10" t="s">
        <v>31</v>
      </c>
      <c r="B104" s="10" t="s">
        <v>32</v>
      </c>
      <c r="C104" s="10" t="s">
        <v>7</v>
      </c>
      <c r="D104" s="10" t="s">
        <v>8</v>
      </c>
      <c r="E104" s="10" t="s">
        <v>10</v>
      </c>
      <c r="F104" s="6" t="s">
        <v>132</v>
      </c>
      <c r="G104" s="7">
        <v>404041029.78999996</v>
      </c>
      <c r="H104" s="11">
        <v>193415</v>
      </c>
      <c r="I104" s="16">
        <f t="shared" si="1"/>
        <v>2088.9849793966341</v>
      </c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25">
      <c r="A105" s="10"/>
      <c r="B105" s="10"/>
      <c r="C105" s="10"/>
      <c r="D105" s="10"/>
      <c r="E105" s="10"/>
      <c r="F105" s="8" t="s">
        <v>136</v>
      </c>
      <c r="G105" s="9">
        <f>SUM(G3:G104)</f>
        <v>1951491349.2899997</v>
      </c>
      <c r="H105" s="9">
        <f>SUM(H3:H104)</f>
        <v>1224626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dochody i ludność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Aneta Śliwińska</cp:lastModifiedBy>
  <cp:lastPrinted>2022-05-12T12:12:14Z</cp:lastPrinted>
  <dcterms:created xsi:type="dcterms:W3CDTF">2022-02-28T09:13:25Z</dcterms:created>
  <dcterms:modified xsi:type="dcterms:W3CDTF">2022-10-18T09:54:58Z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2022-02-28T11:19:13.6510111+01:00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GRN-d6e584c4-1e70-471f-ac07-824414b8b211</vt:lpwstr>
  </property>
  <property fmtid="{D5CDD505-2E9C-101B-9397-08002B2CF9AE}" pid="7" name="MFHash">
    <vt:lpwstr>CyKUdbsKKX79rrQgcoiENBQzUhxss/+QfcTa5kIOAG8=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